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00" activeTab="0"/>
  </bookViews>
  <sheets>
    <sheet name="1.汇总表" sheetId="1" r:id="rId1"/>
    <sheet name="2.项目汇总表（拟统筹涉农资金）" sheetId="2" r:id="rId2"/>
    <sheet name="3.项目明细表（统筹涉农资金）" sheetId="3" r:id="rId3"/>
    <sheet name="4.项目汇总表（其他资金）" sheetId="4" r:id="rId4"/>
    <sheet name="5.项目明细表（其他资金）" sheetId="5" r:id="rId5"/>
  </sheets>
  <definedNames/>
  <calcPr fullCalcOnLoad="1"/>
</workbook>
</file>

<file path=xl/sharedStrings.xml><?xml version="1.0" encoding="utf-8"?>
<sst xmlns="http://schemas.openxmlformats.org/spreadsheetml/2006/main" count="7561" uniqueCount="1659">
  <si>
    <t>附件1</t>
  </si>
  <si>
    <t>2020年度保靖县第一批脱贫攻坚项目计划汇总表</t>
  </si>
  <si>
    <t>单位：万元</t>
  </si>
  <si>
    <t>序号</t>
  </si>
  <si>
    <t>项目类别</t>
  </si>
  <si>
    <t>项目数量
（个）</t>
  </si>
  <si>
    <t>资金规模
（万元）</t>
  </si>
  <si>
    <t>拟统筹整合
涉农资金
（万元）</t>
  </si>
  <si>
    <t>责任单位</t>
  </si>
  <si>
    <t>备注</t>
  </si>
  <si>
    <t>第一批项目合计</t>
  </si>
  <si>
    <t>基础设施</t>
  </si>
  <si>
    <t>产业发展</t>
  </si>
  <si>
    <t>公共服务</t>
  </si>
  <si>
    <t>一</t>
  </si>
  <si>
    <t>统筹整合
财政涉农资金
项目合计</t>
  </si>
  <si>
    <t>二</t>
  </si>
  <si>
    <t>其他资金项目合计</t>
  </si>
  <si>
    <t>附件2</t>
  </si>
  <si>
    <t>2020年度保靖县第一批脱贫攻坚项目计划汇总表
（统筹整合财政涉农资金）</t>
  </si>
  <si>
    <t>统筹整合
涉农资金
（万元）</t>
  </si>
  <si>
    <t>全县合计</t>
  </si>
  <si>
    <t>(一)</t>
  </si>
  <si>
    <t>农村道路建设</t>
  </si>
  <si>
    <t>县交通运输局</t>
  </si>
  <si>
    <t>(二)</t>
  </si>
  <si>
    <t>农村道路安全防护工程</t>
  </si>
  <si>
    <t>县公路建设养护中心</t>
  </si>
  <si>
    <t>(三)</t>
  </si>
  <si>
    <t>安全饮水及农田水利</t>
  </si>
  <si>
    <t>县水利局</t>
  </si>
  <si>
    <t>(四)</t>
  </si>
  <si>
    <t>农村危房改造</t>
  </si>
  <si>
    <t>县住建局</t>
  </si>
  <si>
    <t>(五)</t>
  </si>
  <si>
    <t>其他基础设施</t>
  </si>
  <si>
    <t>县扶贫办</t>
  </si>
  <si>
    <t>黄金茶基地及加工</t>
  </si>
  <si>
    <t>县茶叶办</t>
  </si>
  <si>
    <t>新建茶园17750亩</t>
  </si>
  <si>
    <t>柑橘基地建设</t>
  </si>
  <si>
    <t>县柑橘办</t>
  </si>
  <si>
    <t>柑橘新建16050亩</t>
  </si>
  <si>
    <t>油茶基地</t>
  </si>
  <si>
    <t>县林业局</t>
  </si>
  <si>
    <t>新建油茶基地20000亩</t>
  </si>
  <si>
    <t>农业特色产业</t>
  </si>
  <si>
    <t>县农业农村局</t>
  </si>
  <si>
    <t>集体经济</t>
  </si>
  <si>
    <t>县委组织部、县畜牧局</t>
  </si>
  <si>
    <t>(六)</t>
  </si>
  <si>
    <t>旅游扶贫</t>
  </si>
  <si>
    <t>县文旅广电局</t>
  </si>
  <si>
    <t>(七)</t>
  </si>
  <si>
    <t>金融扶贫</t>
  </si>
  <si>
    <t>县金融办</t>
  </si>
  <si>
    <t>三</t>
  </si>
  <si>
    <t>雨露计划及创业
致富带头人培训等</t>
  </si>
  <si>
    <t>附件3</t>
  </si>
  <si>
    <t>2020年度保靖县第一批脱贫攻坚项目计划明细表（统筹整合财政涉农资金）</t>
  </si>
  <si>
    <t>金额单位：万元</t>
  </si>
  <si>
    <t>项目名称</t>
  </si>
  <si>
    <t>建设性质</t>
  </si>
  <si>
    <t>实施地点</t>
  </si>
  <si>
    <t>时间进度(起止)</t>
  </si>
  <si>
    <t>建设任务及规模</t>
  </si>
  <si>
    <t>筹资方式（中央、省级、市州或县级资金）</t>
  </si>
  <si>
    <t>受益对象</t>
  </si>
  <si>
    <t>绩效目标</t>
  </si>
  <si>
    <t>群众参与和带贫减贫机制</t>
  </si>
  <si>
    <t>乡镇</t>
  </si>
  <si>
    <t>村</t>
  </si>
  <si>
    <t>计划开工时间</t>
  </si>
  <si>
    <t>计划完工时间</t>
  </si>
  <si>
    <t>项目主管单位</t>
  </si>
  <si>
    <t>项目组织实施单位</t>
  </si>
  <si>
    <t>项目498个</t>
  </si>
  <si>
    <t>项目311个</t>
  </si>
  <si>
    <t>项目51个</t>
  </si>
  <si>
    <t>村组道路建设</t>
  </si>
  <si>
    <t>新建</t>
  </si>
  <si>
    <t>清水坪镇</t>
  </si>
  <si>
    <t>梁山村</t>
  </si>
  <si>
    <t>保靖县清水坪镇梁山村五十二组、大堡通组公路改造工程2.952公里（五十二组1.3公里、大堡组1.652公里）3.5米宽、20cm厚水泥砼路面</t>
  </si>
  <si>
    <t>统筹整合
涉农资金</t>
  </si>
  <si>
    <t>167户689人</t>
  </si>
  <si>
    <t>改善贫困户167户189人农村道路通行条件</t>
  </si>
  <si>
    <t>保靖县清水坪镇梁山村桥梁新建工程：2座桥梁（梯子桥、杉木树桥）。</t>
  </si>
  <si>
    <t>马王村</t>
  </si>
  <si>
    <t>保靖县清水坪镇马王村通组公路改造工程3.415公里，4.5米宽。20cm厚水泥砼路面</t>
  </si>
  <si>
    <t>全村</t>
  </si>
  <si>
    <t>改善全村农村道路通行条件</t>
  </si>
  <si>
    <t>续建</t>
  </si>
  <si>
    <t>比耳镇</t>
  </si>
  <si>
    <t>水坝村</t>
  </si>
  <si>
    <t>比耳镇通丘至他柱通组公路加宽工程2.1公里：约260m³挡土墙</t>
  </si>
  <si>
    <t>27户102人</t>
  </si>
  <si>
    <t>改善贫困户27户102人农村道路通行条件</t>
  </si>
  <si>
    <t>长潭河乡</t>
  </si>
  <si>
    <t>鱼塘村</t>
  </si>
  <si>
    <t>长潭河乡鱼塘村二组（马里福）通组路改造工程：0.18公里3.5米宽、20cm厚水泥砼路面</t>
  </si>
  <si>
    <t>25户95人</t>
  </si>
  <si>
    <t>改善贫困户25户95人农村道路通行条件</t>
  </si>
  <si>
    <t>碗米坡镇</t>
  </si>
  <si>
    <t>拔茅村</t>
  </si>
  <si>
    <t>碗米坡镇拔茅村东洛组通组公路改造工程:3.9公里、3.5米宽、20cm厚水泥砼路面</t>
  </si>
  <si>
    <t>20户85人</t>
  </si>
  <si>
    <t>改善贫困户20户85人农村道路通行条件</t>
  </si>
  <si>
    <t>沙湾村</t>
  </si>
  <si>
    <t>保靖县碗米坡镇沙湾村酉水大桥至沙湾公路生命防护工程：21公里</t>
  </si>
  <si>
    <t>保靖县碗米坡镇沙湾村酉水大桥至沙湾公路续建工程：修建挡土墙623立方米。</t>
  </si>
  <si>
    <t>135户533人</t>
  </si>
  <si>
    <t>改善贫困户135户533人农村道路通行条件</t>
  </si>
  <si>
    <t>普戎镇</t>
  </si>
  <si>
    <t>普戎村</t>
  </si>
  <si>
    <t>普戎镇普戎村至坡脚公路边坡防护工程：8.32公里</t>
  </si>
  <si>
    <t>78户317人</t>
  </si>
  <si>
    <t>改善贫困户78户317人农村道路通行条件</t>
  </si>
  <si>
    <t>糯梯村</t>
  </si>
  <si>
    <t>普戎镇糯梯村二组通组公路改造工程0.7公里3.5m宽20cm厚水泥砼路面</t>
  </si>
  <si>
    <t>38户148人</t>
  </si>
  <si>
    <t>阳朝乡</t>
  </si>
  <si>
    <t>科秋村</t>
  </si>
  <si>
    <t>阳朝乡二组通组公路路面硬化80米，3.5米宽，20厘米厚</t>
  </si>
  <si>
    <t>147户582人</t>
  </si>
  <si>
    <t>改善贫困户147户582人农村道路通行条件</t>
  </si>
  <si>
    <t>米溪村</t>
  </si>
  <si>
    <t>阳朝乡米溪村进村公路改造工程：0.1公里、4.5米宽、20cm厚水泥砼路面</t>
  </si>
  <si>
    <t>改善全村道路通行条件</t>
  </si>
  <si>
    <t>溪洲村</t>
  </si>
  <si>
    <t>阳朝村溪州村至迁河路通组公路改造工程：0.935公里、3.5米宽、20cm厚水泥砼路面</t>
  </si>
  <si>
    <t>82户417人</t>
  </si>
  <si>
    <t>改善贫困户82户417人农村道路通行条件</t>
  </si>
  <si>
    <t>阳朝乡溪州村通村通组公路续建工程：7.0公里 全村公路的两边的杂草清除、清理边沟、路面清扫。</t>
  </si>
  <si>
    <t>尧洞村</t>
  </si>
  <si>
    <t>阳朝乡尧洞村通村通组公路续建工程：12.0公里 全村公路的两边的杂草清除、清理边沟、路面清扫等。</t>
  </si>
  <si>
    <t>310户1325人</t>
  </si>
  <si>
    <t>改善贫困户310户1325人农村道路通行条件</t>
  </si>
  <si>
    <t>阳朝乡涂坝村通村通组公路续建工程：8.0公里 全村公路的两边的杂草清除、清理边沟、路面清扫等。</t>
  </si>
  <si>
    <t>整修</t>
  </si>
  <si>
    <t>夕铁村</t>
  </si>
  <si>
    <t>阳朝乡夕铁村村公路续建工程：挡土墙约200m³</t>
  </si>
  <si>
    <t>改善贫困户全村人农村道路通行条件</t>
  </si>
  <si>
    <t>毛沟镇、清水坪镇</t>
  </si>
  <si>
    <t>沿线村寨</t>
  </si>
  <si>
    <t>保靖县毛沟镇永和村至清水坪镇下码头村公路续建工程：30公里、局部路面整修</t>
  </si>
  <si>
    <t>3256户1524人</t>
  </si>
  <si>
    <t>改善3256户1524人道路通行条件</t>
  </si>
  <si>
    <t>扩建</t>
  </si>
  <si>
    <t>毛沟镇</t>
  </si>
  <si>
    <t>电棚村</t>
  </si>
  <si>
    <t>毛沟镇电棚村龙家、龙奔组公路错车道工程：11个错车道，20cm厚水泥路砼面</t>
  </si>
  <si>
    <t>50户215人</t>
  </si>
  <si>
    <t>改善61户247人道路通行条件</t>
  </si>
  <si>
    <t>毛沟镇电棚村通村公路加宽工程，4.6公里，宽1.0米，20cm厚，水泥路砼面</t>
  </si>
  <si>
    <t>68户455人</t>
  </si>
  <si>
    <t>复兴镇</t>
  </si>
  <si>
    <t>马洛村</t>
  </si>
  <si>
    <t>复兴镇马洛村渡口组胥家坡0.5公里公路改造工程，0.5公里、3.5米宽、20cm厚水泥砼路面</t>
  </si>
  <si>
    <t>25户105人</t>
  </si>
  <si>
    <t>改善25户105人道路通行条件</t>
  </si>
  <si>
    <t>复兴镇马王村村部桥1座</t>
  </si>
  <si>
    <t>200户800人</t>
  </si>
  <si>
    <t>改善200户800人生活设施</t>
  </si>
  <si>
    <t>葫芦镇</t>
  </si>
  <si>
    <t>四十八湾村</t>
  </si>
  <si>
    <t>葫芦镇四十八湾村青岗二组公路整修工程（约1425m³挡土墙及路面硬化80m2)</t>
  </si>
  <si>
    <t>120户446人</t>
  </si>
  <si>
    <t>改善120户446人道路通行条件</t>
  </si>
  <si>
    <t>葫芦村</t>
  </si>
  <si>
    <t>保靖县葫芦镇葫芦村至排花村公路改造工程6.077公里4.5米宽20cm厚水泥砼路面</t>
  </si>
  <si>
    <t>115户540人</t>
  </si>
  <si>
    <t>改善贫困户115户540人农村道路通行条件</t>
  </si>
  <si>
    <t>保靖县葫芦镇枫香至排花公路改造工程2.974公里4.5米宽20cm厚水泥砼路面</t>
  </si>
  <si>
    <t>保靖县葫芦镇葫芦至排花公路续建工程：挡土墙950余m³</t>
  </si>
  <si>
    <t>葫芦镇葫芦村岩坎组至官庄组公路加宽及错车道工程，0.67公里、20cm厚水泥砼路面</t>
  </si>
  <si>
    <t>木耳村</t>
  </si>
  <si>
    <t>葫芦镇木耳村至绿绿河公路路基新建工程4.0公里路基宽度5米，砂石路面</t>
  </si>
  <si>
    <t>243户1009人</t>
  </si>
  <si>
    <t>改善贫困户243户1009人农村道路通行条件</t>
  </si>
  <si>
    <t>国茶村</t>
  </si>
  <si>
    <t>葫芦镇木芽村堂朗组至茶坪组公路扩宽工程，3.5公里</t>
  </si>
  <si>
    <t>128户512人</t>
  </si>
  <si>
    <t>改善贫困户128户512人农村道路通行条件</t>
  </si>
  <si>
    <t>葫芦镇四十八湾村进村新建公路工程，0.7公里,4米宽</t>
  </si>
  <si>
    <t>280户1120人</t>
  </si>
  <si>
    <t>改善贫困户280户1120人农村道路通行条件</t>
  </si>
  <si>
    <t>吕洞山镇</t>
  </si>
  <si>
    <t>西游村</t>
  </si>
  <si>
    <t>吕洞山镇西游村至翁科村公路路基续建工程3.2公里、5.0米宽、砂石路面</t>
  </si>
  <si>
    <t>68户325人</t>
  </si>
  <si>
    <t>改善贫困户68户325人农村道路通行条件</t>
  </si>
  <si>
    <t>茶岭村</t>
  </si>
  <si>
    <t>吕洞山茶岭村张湾至立口公路水毁抢修工程；新修 挡土墙及硬化0.2公里路面</t>
  </si>
  <si>
    <t>45户200人</t>
  </si>
  <si>
    <t>改善贫困户300户1500人农村道路通行条件</t>
  </si>
  <si>
    <t>黄金村</t>
  </si>
  <si>
    <t>吕洞山镇黄金村傍海至桃花坪路基整修工程4.2公里，路基4.5米宽，路面为8厘米厚泥结碎石路面</t>
  </si>
  <si>
    <t>78户342人</t>
  </si>
  <si>
    <t>改善78户342人道路通行条件</t>
  </si>
  <si>
    <t>吕洞山镇茶岭村黄皮至桃花坪路基整修工程2.5公里，路基4.5米宽，路面为8厘米厚泥结碎石路面</t>
  </si>
  <si>
    <t>16户60人</t>
  </si>
  <si>
    <t>改善16户60人农村道路通行条件</t>
  </si>
  <si>
    <t>吕洞山镇茶岭村俄立至蜂塘公路错车道工程6.0公里、错车道60个、20cm厚水泥路砼面</t>
  </si>
  <si>
    <t>41户183人</t>
  </si>
  <si>
    <t>改善41户183人道路通行条件</t>
  </si>
  <si>
    <t>水田河镇</t>
  </si>
  <si>
    <t>丰宏村</t>
  </si>
  <si>
    <t>水田河镇丰宏村至葫芦镇绿绿河公路续建工程，长2.409公里，路基宽5米</t>
  </si>
  <si>
    <t>752户2873人</t>
  </si>
  <si>
    <t>改善村民752户2873人道路通行条件</t>
  </si>
  <si>
    <t>水田村</t>
  </si>
  <si>
    <t>水田河镇水田村进村公路工程，长500米，宽4.5米及挡土墙，20cm厚水泥砼路面</t>
  </si>
  <si>
    <t>310户1240人</t>
  </si>
  <si>
    <t>改善村民310户1240人道路通行条件</t>
  </si>
  <si>
    <t>迁陵镇、碗米坡镇、比耳镇、清水坪镇</t>
  </si>
  <si>
    <t>保靖县迁陵镇至清水坪镇公路续建工程：0.5公里、4.5米宽、20cm厚水泥砼路面</t>
  </si>
  <si>
    <t>5256户21589人</t>
  </si>
  <si>
    <t>改善5256户21589人道路通行条件</t>
  </si>
  <si>
    <t>迁陵镇、普戎镇</t>
  </si>
  <si>
    <t>迁陵镇啊扎河村至普戎镇普戎村公路续建工程：29公里、清理沿线公路塌方、清理水沟等。</t>
  </si>
  <si>
    <t>1256户4521人</t>
  </si>
  <si>
    <t>改善贫困户1256户4521人农村道路通行条件</t>
  </si>
  <si>
    <t>迁陵镇、复兴镇</t>
  </si>
  <si>
    <t>保靖县迁陵镇四方村至复兴镇复兴村公路续建工程：0.5公里、4.5米宽、20cm厚水泥砼路面</t>
  </si>
  <si>
    <t>7645户21589人</t>
  </si>
  <si>
    <t>改善7645户31256人道路通行条件</t>
  </si>
  <si>
    <t>改善7645户21589人道路通行条件</t>
  </si>
  <si>
    <t>迁陵镇、阳朝乡</t>
  </si>
  <si>
    <t>保靖县迁陵镇花井村至阳朝乡米溪村公路续建工程：0.3公里、4.5米宽、20cm厚水泥砼路面</t>
  </si>
  <si>
    <t>迁陵镇</t>
  </si>
  <si>
    <t>和平村</t>
  </si>
  <si>
    <t>迁陵镇和平村迁夯公路至和平村文化旅游公路：2.378公里、5.0米宽、沥青混凝土路面</t>
  </si>
  <si>
    <t>443户1771人</t>
  </si>
  <si>
    <t>改善443户1771人道路通行条件</t>
  </si>
  <si>
    <t>迁陵镇和平村唐彭组至茶市通村公路路基新建工程：2.0公里，5.0米宽，泥结碎石路面</t>
  </si>
  <si>
    <t>土碧村</t>
  </si>
  <si>
    <t>迁陵镇土碧村村部至砂子坡公路改造工程：1.7公里、4.5米宽、20cm厚水泥砼路面</t>
  </si>
  <si>
    <t>45户159人</t>
  </si>
  <si>
    <t>45户159人道路通行条件</t>
  </si>
  <si>
    <t>迁陵镇土碧村砂子坡至二组路基新建工程：0.9公里、5.0米宽、砂石路面</t>
  </si>
  <si>
    <t>45户160人</t>
  </si>
  <si>
    <t>利福村</t>
  </si>
  <si>
    <t>迁陵镇利福村院子自然寨至利福组公路路基新建工程1.5公里、路基宽5.0米、砂石路面。</t>
  </si>
  <si>
    <t>453户1767人</t>
  </si>
  <si>
    <t>改善453户1767人道路通行条件</t>
  </si>
  <si>
    <t>陇洞村</t>
  </si>
  <si>
    <t>迁陵镇陇洞村通组公路改造工程：2.736公里（209国道至下坝组到六冲组1.8公里、上、下王组1.2公里、）3.5米宽、20cm厚水泥混凝土路面</t>
  </si>
  <si>
    <t>40户160人</t>
  </si>
  <si>
    <t>改善40户160人道路通行条件</t>
  </si>
  <si>
    <t>迁陵镇陇洞村六冲组至半坪通组公路路基新建工程：3.45公里、路基宽5.0米、砂石路面</t>
  </si>
  <si>
    <t>110户481人</t>
  </si>
  <si>
    <t>改善110户481人道路通行条件</t>
  </si>
  <si>
    <t>松溪村</t>
  </si>
  <si>
    <t>迁陵镇松溪村昂洞至松溪公路加宽工程：4.3公里</t>
  </si>
  <si>
    <t>115户465人</t>
  </si>
  <si>
    <t>改善115户465人道路通行条件</t>
  </si>
  <si>
    <t>花井村</t>
  </si>
  <si>
    <t>迁陵镇花井村楠竹山至柑橘园公路加宽工程：8.65公里</t>
  </si>
  <si>
    <t>50户256人</t>
  </si>
  <si>
    <t>改善50户256人道路通行条件</t>
  </si>
  <si>
    <t>迁陵镇花井村金石至二桥加油站公路改造工程:2.5公里，3.5米宽，20cm厚水泥混凝土路面</t>
  </si>
  <si>
    <t>项目162个</t>
  </si>
  <si>
    <t>①</t>
  </si>
  <si>
    <t>农村公路危桥</t>
  </si>
  <si>
    <t>农村公路危桥项目17个</t>
  </si>
  <si>
    <t>农村公路桥梁</t>
  </si>
  <si>
    <t>花桥村</t>
  </si>
  <si>
    <t>保靖县Y302线接福桥危桥改建工程拆除重建</t>
  </si>
  <si>
    <t>153户652人</t>
  </si>
  <si>
    <t>改善了建档立卡户153户652人道路安全出行基础设施</t>
  </si>
  <si>
    <t>保靖县Y280线车湖桥加固改造工程加固改造</t>
  </si>
  <si>
    <t>比耳村</t>
  </si>
  <si>
    <t>保靖县Y306线白腊桥危桥改建工程拆除重建</t>
  </si>
  <si>
    <t>75户242人</t>
  </si>
  <si>
    <t>改善了建档立卡户75户242人道路安全出行基础设施</t>
  </si>
  <si>
    <t>保靖县X046线普戎桥加固改造工程加固改造</t>
  </si>
  <si>
    <t>271户1065人</t>
  </si>
  <si>
    <t>改善了建档立卡户271户1065人道路安全出行基础设施</t>
  </si>
  <si>
    <t>梭落坪村</t>
  </si>
  <si>
    <t>保靖县Y312线上寨桥危桥改建工程加固改造</t>
  </si>
  <si>
    <t>138户590人</t>
  </si>
  <si>
    <t>改善了建档立卡户138户590人道路安全出行基础设施</t>
  </si>
  <si>
    <t>腊水村</t>
  </si>
  <si>
    <t>保靖县Y277线腊水桥危桥改建工程拆除重建</t>
  </si>
  <si>
    <t>129户518人</t>
  </si>
  <si>
    <t>改善了建档立卡户129户518人道路安全出行基础设施</t>
  </si>
  <si>
    <t>涂乍村</t>
  </si>
  <si>
    <t>保靖县Y283线下涂一桥危桥改建工程加固改造</t>
  </si>
  <si>
    <t>117户455人</t>
  </si>
  <si>
    <t>改善了建档立卡户117户455人道路安全出行基础设施</t>
  </si>
  <si>
    <t>保靖县Y283线下涂乍二桥危桥改建工程加固改造</t>
  </si>
  <si>
    <t>白坪村</t>
  </si>
  <si>
    <t>保靖县X047线自生桥拆除重建工程</t>
  </si>
  <si>
    <t>173户701人</t>
  </si>
  <si>
    <t>改善了建档立卡户173户701人道路安全出行基础设施</t>
  </si>
  <si>
    <t>胥乐村</t>
  </si>
  <si>
    <t>保靖县X047线盐井桥危桥改建工程加固改造</t>
  </si>
  <si>
    <t>160户675人</t>
  </si>
  <si>
    <t>改善了建档立卡户160户675人道路安全出行基础设施</t>
  </si>
  <si>
    <t>湘西自治州2017年危桥改造工程（白坪桥）加固改造</t>
  </si>
  <si>
    <t>复兴村</t>
  </si>
  <si>
    <t>湘西自治州2017年危桥改造工程（汇溪桥）拆除重建</t>
  </si>
  <si>
    <t>142户542人</t>
  </si>
  <si>
    <t>改善了建档立卡户142户542人道路安全出行基础设施</t>
  </si>
  <si>
    <t>兴隆村</t>
  </si>
  <si>
    <t>湘西自治州2017年危桥改造工程（亚一桥）加固改造</t>
  </si>
  <si>
    <t>222户866人</t>
  </si>
  <si>
    <t>改善了建档立卡户222户866人道路安全出行基础设施</t>
  </si>
  <si>
    <t>喜鹊溪社区</t>
  </si>
  <si>
    <t>保靖县农村公路危桥Y263线碗翠桥改造项目拆除重建</t>
  </si>
  <si>
    <t>50户106人</t>
  </si>
  <si>
    <t>改善了建档立卡户50户106人道路安全出行基础设施</t>
  </si>
  <si>
    <t>夕东村</t>
  </si>
  <si>
    <t>保靖县X042线夕洞一桥危桥加固改造工程</t>
  </si>
  <si>
    <t>215户823人</t>
  </si>
  <si>
    <t>改善了建档立卡户215户823人道路安全出行基础设施</t>
  </si>
  <si>
    <t>保靖县X042线夕洞二桥危桥加固改造工程</t>
  </si>
  <si>
    <t>保靖县X042线甘溪桥危桥加固改造工程</t>
  </si>
  <si>
    <t>②</t>
  </si>
  <si>
    <t>安保水毁</t>
  </si>
  <si>
    <t>安保水毁145个</t>
  </si>
  <si>
    <t>危险路段安全防护</t>
  </si>
  <si>
    <t>大妥村</t>
  </si>
  <si>
    <t>复兴镇至大妥（X043线），大妥村波形护栏全长1200m，M10砌片石挡土墙54.6m³</t>
  </si>
  <si>
    <t>解决810户2655人交通安全</t>
  </si>
  <si>
    <t>复兴镇至大妥（X043线），马洛村波形护栏全长1040m</t>
  </si>
  <si>
    <t>解决525户2015人交通安全</t>
  </si>
  <si>
    <t>Y265线复兴镇至普溪村线安装护栏，路线全长2.92KM,</t>
  </si>
  <si>
    <t>解决1179户3740人交通安全</t>
  </si>
  <si>
    <t>普溪村</t>
  </si>
  <si>
    <t>Y265线复兴镇至普溪村安装护栏、标志牌，路线全长1KM。</t>
  </si>
  <si>
    <t>解决243户729人交通安全</t>
  </si>
  <si>
    <t>岩门至土碧村安装护栏、标志牌，路线全长4.2KM</t>
  </si>
  <si>
    <t>解决557户1869人交通安全</t>
  </si>
  <si>
    <t>鸭坝村</t>
  </si>
  <si>
    <t>鸭坝村7组路基下沉
路面损坏，路面换板150㎡</t>
  </si>
  <si>
    <t>解决289户1087人交通安全</t>
  </si>
  <si>
    <t>甘溪村</t>
  </si>
  <si>
    <t>路基下沉
路面损坏，路面换板200㎡</t>
  </si>
  <si>
    <t>解决452户1664人交通安全</t>
  </si>
  <si>
    <t>路基下沉
路面损坏，路面换板650㎡</t>
  </si>
  <si>
    <t>解决810户2665人交通安全</t>
  </si>
  <si>
    <t>山河村</t>
  </si>
  <si>
    <t>路基缺口
路面损坏，路面换板110㎡</t>
  </si>
  <si>
    <t>解决876户3355人交通安全</t>
  </si>
  <si>
    <t>河边村</t>
  </si>
  <si>
    <t>河边村K1+800路基缺口，M10号浆砌路肩墙30m³</t>
  </si>
  <si>
    <t>解决560户1757人交通安全</t>
  </si>
  <si>
    <t>蓬桂村</t>
  </si>
  <si>
    <t>计划外危桥，危桥拆除重建2-4*4，共计12米</t>
  </si>
  <si>
    <t>解决355户1247人交通安全</t>
  </si>
  <si>
    <t>阳朝村</t>
  </si>
  <si>
    <t>阳朝村石家组通组路路基缺口
路面损坏，路面换板15㎡，M10号浆砌路肩墙20m³</t>
  </si>
  <si>
    <t>解决900户2938人交通安全</t>
  </si>
  <si>
    <t>龙家村</t>
  </si>
  <si>
    <t>龙家村唐家河路段路基缺口，M10号浆砌路肩墙15m³</t>
  </si>
  <si>
    <t>解决233户883人交通安全</t>
  </si>
  <si>
    <t>科秋村他票组路基沉陷，路面损坏，路面换板55㎡</t>
  </si>
  <si>
    <t>解决546户1843人交通安全</t>
  </si>
  <si>
    <t>路基沉陷，路面损坏，路面换板90㎡</t>
  </si>
  <si>
    <t>科秋村白溪关大桥头清理塌方，M10号浆砌路肩墙65m³</t>
  </si>
  <si>
    <t>夕铁村K1+900路基沉陷，路面损坏，路面换板40㎡</t>
  </si>
  <si>
    <t>解决531户1888人交通安全</t>
  </si>
  <si>
    <t>亨章村</t>
  </si>
  <si>
    <t>路基缺口
路面损坏，路面换板170㎡，M10号浆砌路肩墙35m³</t>
  </si>
  <si>
    <t>解决204户728人交通安全</t>
  </si>
  <si>
    <t>牙吾村</t>
  </si>
  <si>
    <t>下牙吾清理边坡塌方，M10号浆砌路堑墙50m³</t>
  </si>
  <si>
    <t>解决393户1298人交通安全</t>
  </si>
  <si>
    <t>波溪村</t>
  </si>
  <si>
    <t>路基缺口，M10号浆砌路肩墙260m³</t>
  </si>
  <si>
    <t>解决368户1321人交通安全</t>
  </si>
  <si>
    <t>路基缺口，M10号浆砌路肩墙100m³</t>
  </si>
  <si>
    <t>解决548户1701人交通安全</t>
  </si>
  <si>
    <t>路基沉陷，路面损坏，路面换板91㎡</t>
  </si>
  <si>
    <t>解决932户3246人交通安全</t>
  </si>
  <si>
    <t>泽碧村</t>
  </si>
  <si>
    <t>路基缺口，M10号浆砌路肩墙32m³</t>
  </si>
  <si>
    <t>解决284户1014人交通安全</t>
  </si>
  <si>
    <t>块洞村</t>
  </si>
  <si>
    <t>路基缺口，M10号浆砌路肩墙115m³</t>
  </si>
  <si>
    <t>解决357户1231人交通安全</t>
  </si>
  <si>
    <t>下坝村</t>
  </si>
  <si>
    <t>路基缺口路基沉陷，路面换板540㎡，M10号浆砌路肩墙110m³</t>
  </si>
  <si>
    <t>解决672户2389人交通安全</t>
  </si>
  <si>
    <t>哪洞村</t>
  </si>
  <si>
    <t>Gr-C-4C标准段波形钢护栏安装1000米</t>
  </si>
  <si>
    <t>解决206户772人交通安全</t>
  </si>
  <si>
    <t>那甫村</t>
  </si>
  <si>
    <t>路基缺口路基沉陷，路面换板55㎡，M10号浆砌路肩墙480m³</t>
  </si>
  <si>
    <t>解决348户1185人交通安全</t>
  </si>
  <si>
    <t>陡滩村</t>
  </si>
  <si>
    <t>路基缺口，M10号浆砌路肩墙30m³</t>
  </si>
  <si>
    <t>解决460户1691人交通安全</t>
  </si>
  <si>
    <t>三联村</t>
  </si>
  <si>
    <t>路基缺口，M10号浆砌路肩墙360m³</t>
  </si>
  <si>
    <t>解决464户1596人交通安全</t>
  </si>
  <si>
    <t>通坝村</t>
  </si>
  <si>
    <t>通坝村吉库Gr-C-4C标准段波形钢护栏安装112米</t>
  </si>
  <si>
    <t>解决237户813人交通安全</t>
  </si>
  <si>
    <t>杨家村</t>
  </si>
  <si>
    <t>杨家村他沙河边路段Gr-C-4C标准段波形钢护栏安装364米</t>
  </si>
  <si>
    <t>解决744户2784人交通安全</t>
  </si>
  <si>
    <t>Gr-C-4C标准段波形钢护栏安装316米</t>
  </si>
  <si>
    <t>撒珠村</t>
  </si>
  <si>
    <t>路基缺口，M10号浆砌挡土墙86m³</t>
  </si>
  <si>
    <t>解决249户821人交通安全</t>
  </si>
  <si>
    <t>押马村</t>
  </si>
  <si>
    <t>塌方、路基缺口，M10号浆砌挡土墙350m³</t>
  </si>
  <si>
    <t>解决337户1245人交通安全</t>
  </si>
  <si>
    <t>Gr-C-4C标准段波形钢护栏安装1040米</t>
  </si>
  <si>
    <t>解决536户1881人交通安全</t>
  </si>
  <si>
    <t>王家村</t>
  </si>
  <si>
    <t>路基下沉、路面破损，路面换板5656㎡</t>
  </si>
  <si>
    <t>解决821户2805人交通安全</t>
  </si>
  <si>
    <t>路面破损，路面换板3690㎡</t>
  </si>
  <si>
    <t>路基缺口，M10号浆砌挡土墙380m³</t>
  </si>
  <si>
    <t>解决322户1193人交通安全</t>
  </si>
  <si>
    <t>门前村</t>
  </si>
  <si>
    <t>路基缺口，M10号浆砌挡土墙140m³</t>
  </si>
  <si>
    <t>解决289户955人交通安全</t>
  </si>
  <si>
    <t>路基缺口、路面
破损，M10号浆砌挡土墙130m³，C25片石砼挡土墙4m³，路面换板1300㎡</t>
  </si>
  <si>
    <t>M10号浆砌挡土墙195m³及波形护栏安装工程1.2KM等</t>
  </si>
  <si>
    <t>新码村</t>
  </si>
  <si>
    <t>路基缺口，浆砌片石挡土墙272m³</t>
  </si>
  <si>
    <t>解决280户1044人交通安全</t>
  </si>
  <si>
    <t>陇西村</t>
  </si>
  <si>
    <t>路基缺口，浆砌片石挡土墙660m³</t>
  </si>
  <si>
    <t>解决389户1332人交通安全</t>
  </si>
  <si>
    <t>白云山村</t>
  </si>
  <si>
    <t>路基缺口，浆砌片石挡土墙520m³</t>
  </si>
  <si>
    <t>解决815户2697人交通安全</t>
  </si>
  <si>
    <t>路基缺口，浆砌片石挡土墙424m³</t>
  </si>
  <si>
    <t>路基缺口，浆砌片石挡土墙460m³</t>
  </si>
  <si>
    <t>解决1185户3757人交通安全</t>
  </si>
  <si>
    <t>路基边坡塌方工程清运塌方4500m³</t>
  </si>
  <si>
    <t>X053线涂乍渡口灾毁重建，路基缺口，C25片石砼挡土墙102m³</t>
  </si>
  <si>
    <t>解决377户1532人交通安全</t>
  </si>
  <si>
    <t>毛沟镇、复兴镇、碗米坡镇、普戎镇</t>
  </si>
  <si>
    <t>永和村
茶市村
柳树坪村等</t>
  </si>
  <si>
    <t>道路安全隐患整改3处</t>
  </si>
  <si>
    <t>解决1215户18521人交通安全</t>
  </si>
  <si>
    <t>路基工程，挡土墙190m³，挖路基石方2340m³</t>
  </si>
  <si>
    <t>解决401户1766人交通安全</t>
  </si>
  <si>
    <t>中心村</t>
  </si>
  <si>
    <t>水毁重建，C25片石砼衡重式挡土墙677.65m³</t>
  </si>
  <si>
    <t>解决211户592人交通安全</t>
  </si>
  <si>
    <t>中心村燕子坳水毁重建C25片石砼180m³</t>
  </si>
  <si>
    <t>解决104户335人交通安全</t>
  </si>
  <si>
    <t>中溪村</t>
  </si>
  <si>
    <t>水毁重建C25片石砼挡土墙1380m³</t>
  </si>
  <si>
    <t>解决624户2036人交通安全</t>
  </si>
  <si>
    <t>大岩村</t>
  </si>
  <si>
    <t>X026线保默公路（葫芦镇至阿着村路段）水毁抢通工程M7.5浆砌片石挡土墙2312.87m³</t>
  </si>
  <si>
    <t>解决601户1844人交通安全</t>
  </si>
  <si>
    <t>S325线国茶路段水毁重建C20挡土墙365m³，M10浆砌片石挡土墙80.4m³</t>
  </si>
  <si>
    <t>解决241户603人交通安全</t>
  </si>
  <si>
    <t>米塔村</t>
  </si>
  <si>
    <t>S325线中心和米塔路段水毁重建C20挡土墙469.49m³，M10浆砌片石挡土墙347.62m³</t>
  </si>
  <si>
    <t>解决415户1007人交通安全</t>
  </si>
  <si>
    <t>水毁重建</t>
  </si>
  <si>
    <t>杨家寨
建设内容：挡土墙125m3及路面整修</t>
  </si>
  <si>
    <t>487户1504人</t>
  </si>
  <si>
    <t>改善全村487户1504人出行道路安全、生活条件</t>
  </si>
  <si>
    <t>片石挡土墙88m³</t>
  </si>
  <si>
    <t>156户641人</t>
  </si>
  <si>
    <t>提高156户641人农村道路通行条件、保障交通安全</t>
  </si>
  <si>
    <t>维修</t>
  </si>
  <si>
    <t>马湖村
水银村</t>
  </si>
  <si>
    <t>波形护栏维修200米</t>
  </si>
  <si>
    <t>1214户4918人</t>
  </si>
  <si>
    <t>改善1214户4918人农村道路通行条件、保障交通安全</t>
  </si>
  <si>
    <t>县公路养护中心</t>
  </si>
  <si>
    <t>中坝村</t>
  </si>
  <si>
    <t>砼路面1024m2、C25砼挡土墙70m2、片石挡土墙223m³、砼护栏34米、弯道镜6个</t>
  </si>
  <si>
    <t>118户520人</t>
  </si>
  <si>
    <t>改善全村118户520人农村道路安全通行</t>
  </si>
  <si>
    <t>梁家村</t>
  </si>
  <si>
    <t>挡土墙36m³。</t>
  </si>
  <si>
    <t>465户1935人</t>
  </si>
  <si>
    <t>改善全村465户1935人农村道路安全通行</t>
  </si>
  <si>
    <t>排大方村</t>
  </si>
  <si>
    <t>排大方村及排不道组X003线、
建设内容：修建挡土墙50m3、路面40㎡</t>
  </si>
  <si>
    <t>147户1091人</t>
  </si>
  <si>
    <t>改善147户1091人农村道路通行条件、保障交通安全</t>
  </si>
  <si>
    <t>挡土墙67m3、清理塌方728m³。</t>
  </si>
  <si>
    <t>104户449人</t>
  </si>
  <si>
    <t>改善104户449人农村道路通行条件、保障交通安全</t>
  </si>
  <si>
    <t>金落河村</t>
  </si>
  <si>
    <t>片石挡土墙35m3、1-0.3管涵2米。</t>
  </si>
  <si>
    <t>95户448人</t>
  </si>
  <si>
    <t>为95户448人，解决公路安全通行</t>
  </si>
  <si>
    <t>白合村</t>
  </si>
  <si>
    <t>Y284线建设内容：清理塌方828m³、修建片石挡土墙367m³、路面87㎡。</t>
  </si>
  <si>
    <t>为104户449人，解决公路安全通行</t>
  </si>
  <si>
    <t>排力组、夯吉组
建设内容：清理塌方750m³、修建片石挡土墙104m³、混凝土挡墙564m³、水沟、波形护栏60米</t>
  </si>
  <si>
    <t>建设内容：清理塌方1500m³，修建挡土墙60m³</t>
  </si>
  <si>
    <t>635户1995人</t>
  </si>
  <si>
    <t>改善全村635户1995人农村道路安全通行</t>
  </si>
  <si>
    <t>提高车辆安全防护，保障村民安全出行</t>
  </si>
  <si>
    <t>孔坪村</t>
  </si>
  <si>
    <t>马尾组、夯图国组
建设内容：修建挡土墙358m³。</t>
  </si>
  <si>
    <t>462户2050人</t>
  </si>
  <si>
    <t>改善全村462户2050人农村道路安全通行</t>
  </si>
  <si>
    <t>建设内容：波形护栏维修、波形护栏补缺1068米、路肩挡土墙</t>
  </si>
  <si>
    <t>1538户7023人</t>
  </si>
  <si>
    <t>改善538户7023人农村道路通行条件、保障交通安全</t>
  </si>
  <si>
    <t>半白村</t>
  </si>
  <si>
    <t>建设内容：修建挡土墙M10号浆砌路肩墙142m³</t>
  </si>
  <si>
    <t>138户524人</t>
  </si>
  <si>
    <t>改善全村138户524人农村道路通行条件、保障交通安全</t>
  </si>
  <si>
    <t>建设内容：修建挡土墙M10号浆砌路肩墙121.56m³</t>
  </si>
  <si>
    <t>建设内容：修建挡土墙52m³及清理塌方255m³</t>
  </si>
  <si>
    <t>323户1259人</t>
  </si>
  <si>
    <t>改善全村323户1259人农村道路通行条件、保障交通安全</t>
  </si>
  <si>
    <t>阿着村波形护栏维修50m、路肩挡土墙10m³</t>
  </si>
  <si>
    <t>1269户5246人</t>
  </si>
  <si>
    <t>改善1269户5246人农村道路通行条件、保障交通安全</t>
  </si>
  <si>
    <t>枫香村、新印村</t>
  </si>
  <si>
    <t>排花组和印山组建设内容：挡土墙200m³、清理塌方1000m3、清理水沟2000m</t>
  </si>
  <si>
    <t>234户975人</t>
  </si>
  <si>
    <t>改善全村234户975人农村道路通行条件、保障交通安全</t>
  </si>
  <si>
    <t>建设内容：挡土墙300m³及路面修复500㎡、修建水沟50米</t>
  </si>
  <si>
    <t>136户508人</t>
  </si>
  <si>
    <t>改善136户508人农村道路通行条件、保障交通安全</t>
  </si>
  <si>
    <t>府库村</t>
  </si>
  <si>
    <t>建设内容：挡土墙320m³及路面修复400、修建水沟300m、涵洞20m</t>
  </si>
  <si>
    <t>134户546人</t>
  </si>
  <si>
    <t>改善134户546人农村道路通行条件、保障交通安全</t>
  </si>
  <si>
    <t>安全生命防护工程</t>
  </si>
  <si>
    <t>巴科村</t>
  </si>
  <si>
    <t>建设内容：挡土墙150m3及路面修复200㎡</t>
  </si>
  <si>
    <t>546户1938人(其中建档立卡户146户535人)</t>
  </si>
  <si>
    <t>建档立卡户146户535人农村道路安全</t>
  </si>
  <si>
    <t>阿着组建设内容：挡土墙325m³、路面修复400㎡、清理水沟2000m</t>
  </si>
  <si>
    <t>96户362人</t>
  </si>
  <si>
    <t>改善96户362人农村道路通行条件、保障交通安全</t>
  </si>
  <si>
    <t>翁科村</t>
  </si>
  <si>
    <t>建设内容：修建挡土墙M10号浆砌路肩墙95m³</t>
  </si>
  <si>
    <t>143户721人</t>
  </si>
  <si>
    <t>改善143户721人农村道路通行条件、保障交通安全</t>
  </si>
  <si>
    <t>吕洞村</t>
  </si>
  <si>
    <t>建设内容：修建挡土墙M10号浆砌路肩墙30m³、挖除旧砼路面55m³，路床夯实157㎡</t>
  </si>
  <si>
    <t>159户677人</t>
  </si>
  <si>
    <t>改善159户677人农村道路通行条件、保障交通安全</t>
  </si>
  <si>
    <t>建设内容：修建挡土墙、路面修复、1-0.5涵洞6米</t>
  </si>
  <si>
    <t>172户664人</t>
  </si>
  <si>
    <t>改善172户664人农村道路通行条件</t>
  </si>
  <si>
    <t>建设内容：修建挡土墙M10号浆砌路肩墙106m³</t>
  </si>
  <si>
    <t>夯沙村</t>
  </si>
  <si>
    <t>建设内容：修建挡土墙M10号浆砌路肩墙37m³</t>
  </si>
  <si>
    <t>178户1025人</t>
  </si>
  <si>
    <t>改善178户1025人村民通行</t>
  </si>
  <si>
    <t>仁达其组建设内容：修建挡土墙M10号浆砌路肩墙39m³</t>
  </si>
  <si>
    <t>黄皮组波形护栏1284米及标志标牌。</t>
  </si>
  <si>
    <t>张湾至东辽波形护栏2188米，混凝土护栏234米及标志标牌。</t>
  </si>
  <si>
    <t>夯沙村
西游村</t>
  </si>
  <si>
    <t>建设内容：波形护栏维修200m、路肩挡土墙150m³</t>
  </si>
  <si>
    <t>1203户5240人</t>
  </si>
  <si>
    <t>改善1203户5240人农村道路通行条件、保障交通安全</t>
  </si>
  <si>
    <t>和平村
哪洞村</t>
  </si>
  <si>
    <t>建设内容：波形护栏维修15处、混凝土护栏重建22米</t>
  </si>
  <si>
    <t>296户1212人</t>
  </si>
  <si>
    <t>改善296户1212人农村道路通行条件、保障交通安全</t>
  </si>
  <si>
    <t>计划外危桥加固及护栏40m、挡土墙50m³</t>
  </si>
  <si>
    <t>178户709人</t>
  </si>
  <si>
    <t>改善了建档立卡户178户709人道路安全出行基础设施</t>
  </si>
  <si>
    <t>建设内容：挡土墙200m3、路面修复200m2、涵洞2处、及波形护栏200m</t>
  </si>
  <si>
    <t>m10浆砌片石挡土墙50m³</t>
  </si>
  <si>
    <t>633户2141人</t>
  </si>
  <si>
    <t>改善了建档立卡户633户2141人道路安全出行基础设施</t>
  </si>
  <si>
    <t>科腊村</t>
  </si>
  <si>
    <t>m10浆砌片石挡土墙45m³</t>
  </si>
  <si>
    <t>448户1472人</t>
  </si>
  <si>
    <t>改善了建档立卡户448户1472人道路安全出行基础设施</t>
  </si>
  <si>
    <t>新寨村</t>
  </si>
  <si>
    <t>新寨平里至母猪湖、中寨至车溪、张熬至毛鸡，线路全长3公里，建设内容：波形钢护栏400m</t>
  </si>
  <si>
    <t>258户953人</t>
  </si>
  <si>
    <t>改善了建档立卡户258户953人道路安全出行基础设施</t>
  </si>
  <si>
    <t>基础设施建设</t>
  </si>
  <si>
    <t>磋比村</t>
  </si>
  <si>
    <t>x049线磋比村段，线路长1.5公里建设内容：波形钢护栏1200m</t>
  </si>
  <si>
    <t>改善全村居民生活条件，提高满意度。</t>
  </si>
  <si>
    <t>卡湖村</t>
  </si>
  <si>
    <t>m10浆砌片石挡土墙500m³</t>
  </si>
  <si>
    <t>m10浆砌片石挡土墙800m³</t>
  </si>
  <si>
    <t>m10浆砌片石挡土墙100m³</t>
  </si>
  <si>
    <t>柳树坪村</t>
  </si>
  <si>
    <t>m10浆砌片石挡土墙67m³</t>
  </si>
  <si>
    <t>野竹坪村</t>
  </si>
  <si>
    <t>c30砼路面整修100m³</t>
  </si>
  <si>
    <t>549户2019人</t>
  </si>
  <si>
    <t>改善了建档立卡户549户2019人道路安全出行基础设施</t>
  </si>
  <si>
    <t>大坝村</t>
  </si>
  <si>
    <t>m10浆砌片石挡土墙80m³</t>
  </si>
  <si>
    <t>399户1422人</t>
  </si>
  <si>
    <t>改善了建档立卡户399户1422人道路安全出行基础设施</t>
  </si>
  <si>
    <t>X029线野竹坪村至肖家口波护栏整修2000m</t>
  </si>
  <si>
    <t>1873户7001人</t>
  </si>
  <si>
    <t>客寨村</t>
  </si>
  <si>
    <t>S256线野竹坪村至彭家寨波护栏整修280m</t>
  </si>
  <si>
    <t>940户3570人</t>
  </si>
  <si>
    <t>拱桥村</t>
  </si>
  <si>
    <t>m10浆砌片石挡土墙130m³</t>
  </si>
  <si>
    <t>554户2200人</t>
  </si>
  <si>
    <t>改善了建档立卡户554户2200人道路安全出行基础设施</t>
  </si>
  <si>
    <t>卧当村</t>
  </si>
  <si>
    <t>m10浆砌片石挡土墙70m³</t>
  </si>
  <si>
    <t>496户1857人</t>
  </si>
  <si>
    <t>改善了建档立卡户496户1857人道路安全出行基础设施</t>
  </si>
  <si>
    <t>m10浆砌片石挡土墙170m³</t>
  </si>
  <si>
    <t>545户2095人</t>
  </si>
  <si>
    <t>改善了建档立卡户545户2095人道路安全出行基础设施</t>
  </si>
  <si>
    <t>民主村</t>
  </si>
  <si>
    <t>m10浆砌片石挡土墙280m³</t>
  </si>
  <si>
    <t>260户905人</t>
  </si>
  <si>
    <t>改善了建档立卡户260户905人道路安全出行基础设施</t>
  </si>
  <si>
    <t>S256线田家村至电棚村波护栏整修1000m</t>
  </si>
  <si>
    <t>936户3231人</t>
  </si>
  <si>
    <t>全村受益</t>
  </si>
  <si>
    <t>路基缺口，浆砌片石挡土墙450m³</t>
  </si>
  <si>
    <t>Y266线大妥至斑鸠洞线路全长3.2公里，建设内容：护栏及标志标牌</t>
  </si>
  <si>
    <t>810户2655人</t>
  </si>
  <si>
    <t>改善了建档立卡户810户2655人道路安全出行基础设施</t>
  </si>
  <si>
    <t>Y270线要坝至通坝线路全长10公里，建设内容：波形护栏、标志标牌</t>
  </si>
  <si>
    <t>237户813人</t>
  </si>
  <si>
    <t>改善了建档立卡户237户813人道路安全出行基础设施</t>
  </si>
  <si>
    <t>Y277线花井至茶寨线路全长8.5公里，建设内容：波形护栏、标志标牌</t>
  </si>
  <si>
    <t>1312户4232人</t>
  </si>
  <si>
    <t>改善了建档立卡户1312户4232人道路安全出行基础设施</t>
  </si>
  <si>
    <t>Y269线G209至三联线路全长10.5公里，建设内容:波形护栏、标志标牌</t>
  </si>
  <si>
    <t>464户1596人</t>
  </si>
  <si>
    <t>改善了建档立卡户464户1596人道路安全出行基础设施</t>
  </si>
  <si>
    <t>和平 -扁朝线路全长3公里，建设内容：波形护栏、标志标牌</t>
  </si>
  <si>
    <t>511户1943人</t>
  </si>
  <si>
    <t>改善了建档立卡户511户1943人道路安全出行基础设施</t>
  </si>
  <si>
    <t>Y247线马蹄至首八洞线路全长7.5公里，建设内容：波形护栏、标志标牌</t>
  </si>
  <si>
    <t>336户1191人</t>
  </si>
  <si>
    <t>改善了建档立卡户336户1191人道路安全出行基础设施</t>
  </si>
  <si>
    <t>Y249线美竹至母沙线路全长6.8公里，建设内容：波形护栏、标志标牌</t>
  </si>
  <si>
    <t>815户2697人</t>
  </si>
  <si>
    <t>改善了建档立卡户815户2697人道路安全出行基础设施</t>
  </si>
  <si>
    <t>大坪村、腊洞村</t>
  </si>
  <si>
    <t>Y067线龙潭至大坪线路全长9.5公里，建设内容：护栏及标志标牌</t>
  </si>
  <si>
    <t>806户2982人</t>
  </si>
  <si>
    <t>改善了建档立卡户806户2982人道路安全出行基础设施</t>
  </si>
  <si>
    <t>糯里村</t>
  </si>
  <si>
    <t>Y246 线糯里至彭家寨线路全长9.5公里，建设内容：护栏及标志标牌</t>
  </si>
  <si>
    <t>553户1933人</t>
  </si>
  <si>
    <t>改善了建档立卡户553户1933人道路安全出行基础设施</t>
  </si>
  <si>
    <t>长潭河乡、阳朝乡</t>
  </si>
  <si>
    <t>米溪村
夕铁村
花桥村等</t>
  </si>
  <si>
    <t>建设内容：挡土墙800m3及路面修复2000㎡</t>
  </si>
  <si>
    <t>2986户12160人</t>
  </si>
  <si>
    <t>改善2986户12160人出行道路安全、生活条件</t>
  </si>
  <si>
    <t>马湖村</t>
  </si>
  <si>
    <t>建设内容：挡土墙180m³</t>
  </si>
  <si>
    <t>639户2435人</t>
  </si>
  <si>
    <t>改善全村639户2435人出行道路安全、生活条件</t>
  </si>
  <si>
    <t>改善全村639户2436人出行道路安全、生活条件</t>
  </si>
  <si>
    <t>建设内容：公路整修5处</t>
  </si>
  <si>
    <t>64户273人</t>
  </si>
  <si>
    <t>改善全村64户273人出行道路安全、生活条件</t>
  </si>
  <si>
    <t>梁家村
白合村
金落河等</t>
  </si>
  <si>
    <t>建设内容：挡土墙6处及路面修复25处、涵洞2处</t>
  </si>
  <si>
    <t>为1538户7023人，农村道路通行条件、保障交通安全</t>
  </si>
  <si>
    <t>建设内容：挡土墙11处</t>
  </si>
  <si>
    <t>为104户449人，农村道路通行条件、保障交通安全</t>
  </si>
  <si>
    <t>桃花坪村、国茶村</t>
  </si>
  <si>
    <t>建设内容：挡土墙8处</t>
  </si>
  <si>
    <t>204户780人</t>
  </si>
  <si>
    <t>改善全村204户780人农村道路通行条件、保障交通安全</t>
  </si>
  <si>
    <t>吕洞山镇、葫芦镇</t>
  </si>
  <si>
    <t>夯沙村
尖岩村</t>
  </si>
  <si>
    <t>建设内容：挡土墙10处及路面修复40处、护栏1000米</t>
  </si>
  <si>
    <t>2472户102486人</t>
  </si>
  <si>
    <t>改善2472户102486人农村道路通行条件、保障交通安全</t>
  </si>
  <si>
    <t>建设内容：挡土墙6处、砼护栏100米等</t>
  </si>
  <si>
    <t>118户487人</t>
  </si>
  <si>
    <t>改善118户487人农村道路通行条件、保障交通安全</t>
  </si>
  <si>
    <t>排捧村
吕洞村
夯沙村</t>
  </si>
  <si>
    <t>建设内容：挡土墙12处及路面修复100处、涵洞1处</t>
  </si>
  <si>
    <t>448户2050人</t>
  </si>
  <si>
    <t>盐井村</t>
  </si>
  <si>
    <t>建设内容：挡土墙2处等</t>
  </si>
  <si>
    <t>260户842人</t>
  </si>
  <si>
    <t>改善260户842人道路安全防护设施</t>
  </si>
  <si>
    <t>建设内容：挡土墙400m3及路面修复1200㎡</t>
  </si>
  <si>
    <t>210户753人</t>
  </si>
  <si>
    <t>改善210户753人农村道路通行条件、保障交通安全</t>
  </si>
  <si>
    <t>建设内容：挡土墙100m3及路面修复1200㎡</t>
  </si>
  <si>
    <t>217户893人</t>
  </si>
  <si>
    <t>改善217户893人农村道路通行条件、保障交通安全</t>
  </si>
  <si>
    <t>建设内容：挡土墙101m³</t>
  </si>
  <si>
    <t>141户578人</t>
  </si>
  <si>
    <t>改善141户578人农村道路通行条件、保障交通安全</t>
  </si>
  <si>
    <t>梅乐组建设内容：挡土墙20m³</t>
  </si>
  <si>
    <t>143户544人</t>
  </si>
  <si>
    <t>改善143户544人农村道路通行条件、保障交通安全</t>
  </si>
  <si>
    <t>甫吉村</t>
  </si>
  <si>
    <t>建设内容：挡土墙120m³</t>
  </si>
  <si>
    <t>163户691人</t>
  </si>
  <si>
    <t>改善163户691人农村道路通行条件、保障交通安全</t>
  </si>
  <si>
    <t>阳朝乡、复兴镇</t>
  </si>
  <si>
    <t>米溪村、涂坝村、甘溪村</t>
  </si>
  <si>
    <t>建设内容：挡土墙300m3及路面修复25处等</t>
  </si>
  <si>
    <t>283户1144人</t>
  </si>
  <si>
    <t>改善283户1144人农村道路通行条件、保障交通安全</t>
  </si>
  <si>
    <t>仙仁村</t>
  </si>
  <si>
    <t>小白组建设内容：挡土墙50m³</t>
  </si>
  <si>
    <t>101户445人</t>
  </si>
  <si>
    <t>改善101户445人农村道路通行条件、保障交通安全</t>
  </si>
  <si>
    <t>迁陵镇、碗米坡镇、比耳镇</t>
  </si>
  <si>
    <t>王家村
拔茅村
双福村等</t>
  </si>
  <si>
    <t>建设内容：挡土墙5处及路面修复150处等</t>
  </si>
  <si>
    <t>5684户21914人</t>
  </si>
  <si>
    <t>改善5684户21914人农村道路通行条件、保障交通安全</t>
  </si>
  <si>
    <t>安全防护</t>
  </si>
  <si>
    <t>陇洞村
茶市村
复兴村</t>
  </si>
  <si>
    <t>建设内容：波形护栏20处、标志标牌34块、标线150处等</t>
  </si>
  <si>
    <t>3703户14410人</t>
  </si>
  <si>
    <t>改善3703户14410人农村道路通行条件、保障交通安全</t>
  </si>
  <si>
    <t>阿扎河村</t>
  </si>
  <si>
    <t>建设内容：挡土墙120m3及路面修复12处等</t>
  </si>
  <si>
    <t>218户875人</t>
  </si>
  <si>
    <t>改善218户875人农村道路通行条件、保障交通安全</t>
  </si>
  <si>
    <t>下坝村
普戎村
牙吾村
糯梯村等</t>
  </si>
  <si>
    <t>建设内容：挡土墙20处及路面修复25处、盖板涵1处等</t>
  </si>
  <si>
    <t>受益：1373户，5223人。</t>
  </si>
  <si>
    <t>改善1373户，5223人农村道路通行条件、保障交通安全</t>
  </si>
  <si>
    <t>建设内容：波形护栏2000m及标志标牌12块等</t>
  </si>
  <si>
    <t>214户832人</t>
  </si>
  <si>
    <t>改善了建档立卡户214户832人道路安全出行基础设施</t>
  </si>
  <si>
    <t>建设内容：波形护栏1000米及标志标牌10块等</t>
  </si>
  <si>
    <t>130户471人</t>
  </si>
  <si>
    <t>改善了建档立卡户130户471人道路安全出行基础设施</t>
  </si>
  <si>
    <t>建设内容：波形护栏1500米及标志标牌12块等</t>
  </si>
  <si>
    <t>141户585人</t>
  </si>
  <si>
    <t>灾毁工程</t>
  </si>
  <si>
    <t>建设内容：公路抢通清除障碍物6处</t>
  </si>
  <si>
    <t>清水坪村下码村等</t>
  </si>
  <si>
    <t>建设内容：挡土墙5处及路面修复12处等</t>
  </si>
  <si>
    <t>2582户10589人</t>
  </si>
  <si>
    <t>改善2582户10589人农村道路通行条件、保障交通安全</t>
  </si>
  <si>
    <t>拱桥村
白坪村
白屋村等</t>
  </si>
  <si>
    <t>建设内容：挡土墙8处及路面修复30处等</t>
  </si>
  <si>
    <t>2489户10074人</t>
  </si>
  <si>
    <t>建设内容：挡土墙3处及路面修复15处等</t>
  </si>
  <si>
    <t>改善了建档立卡户260户906人道路安全出行基础设施</t>
  </si>
  <si>
    <t>项目32个</t>
  </si>
  <si>
    <t>水利基础设施</t>
  </si>
  <si>
    <t>饮水安全提质工程</t>
  </si>
  <si>
    <t>2020.10</t>
  </si>
  <si>
    <t>水源新建及管网建设3000米</t>
  </si>
  <si>
    <t>211户876人（其中建档立卡户43户216人）</t>
  </si>
  <si>
    <t>改善211户876人（其中建档立卡户43户216人）饮水条件</t>
  </si>
  <si>
    <t>塘口湾新增水源建设（打隧洞200米，引水渠150米）</t>
  </si>
  <si>
    <t>348户1457人（其中建档立卡户76户308人）</t>
  </si>
  <si>
    <t>改善348户1457人（其中建档立卡户76户308人）饮水条件</t>
  </si>
  <si>
    <t>扁朝村</t>
  </si>
  <si>
    <t>1、2、3组水源钻井及管网建设1500米</t>
  </si>
  <si>
    <t>83户350人（其中建档立卡户21户81人）</t>
  </si>
  <si>
    <t>改善83户350人（其中建档立卡户21户81人）饮水条件</t>
  </si>
  <si>
    <t>茶市村</t>
  </si>
  <si>
    <t>新增补充水源及管网铺设2400米</t>
  </si>
  <si>
    <t>134户435人（其中建档立卡户31户112人）</t>
  </si>
  <si>
    <t>改善134户435人（其中建档立卡户31户112人）饮水条件</t>
  </si>
  <si>
    <t>亚科组新增水源水净化设备1台</t>
  </si>
  <si>
    <t>48户178人（其中建档立卡户9户29人）</t>
  </si>
  <si>
    <t>改善48户178人（其中建档立卡户9户29人）饮水条件</t>
  </si>
  <si>
    <t>陇木峒村</t>
  </si>
  <si>
    <t>水源整修及管网改造1500米</t>
  </si>
  <si>
    <t>135户502人（其中全部建档立卡户45户190人）</t>
  </si>
  <si>
    <t>改善135户502人（其中全部建档立卡户45户190人）饮水条件</t>
  </si>
  <si>
    <t>整修水源及新建引水渠700m</t>
  </si>
  <si>
    <t>230户1100人（其中建档立卡户62户253人）</t>
  </si>
  <si>
    <t>改善230户1100人（其中建档立卡户62户253人）饮水条件</t>
  </si>
  <si>
    <t>老杨家自来水蓄水池200m³,水天坑蓄水池100m³</t>
  </si>
  <si>
    <t>250户1200人（其中建档立卡户78户263人）</t>
  </si>
  <si>
    <t>改善250户1200人（其中建档立卡户78户263人）饮水条件</t>
  </si>
  <si>
    <t>新增水源打井2口及配套管网2700米</t>
  </si>
  <si>
    <t>304户1234人（其中建档立卡户61户263人）</t>
  </si>
  <si>
    <t>改善304户1234人（其中建档立卡户61户263人）饮水条件</t>
  </si>
  <si>
    <t>拦河取水坝一座，地下蓄水池1个及管网建设3200米</t>
  </si>
  <si>
    <t>219户976人（其中建档立卡户52户216人）</t>
  </si>
  <si>
    <t>改善219户976人（其中建档立卡户52户216人）饮水条件</t>
  </si>
  <si>
    <t>谭家村</t>
  </si>
  <si>
    <t>管网建设3000米</t>
  </si>
  <si>
    <t>219户976人（其中建档立卡户52户217人）</t>
  </si>
  <si>
    <t>改善219户976人（其中建档立卡户52户217人）饮水条件</t>
  </si>
  <si>
    <t>龙溪坪村</t>
  </si>
  <si>
    <t>关天水库水源点建设及管网建设1500米</t>
  </si>
  <si>
    <t>186户762人（其中建档立卡户43户186人）</t>
  </si>
  <si>
    <t>改善186户762人（其中建档立卡户43户186人）饮水条件</t>
  </si>
  <si>
    <t>四方城村</t>
  </si>
  <si>
    <t>董格水库水源点建设及管网建设2000米</t>
  </si>
  <si>
    <t>219户976人（其中建档立卡户52户219人）</t>
  </si>
  <si>
    <t>改善219户976人（其中建档立卡户52户219人）饮水条件</t>
  </si>
  <si>
    <t>魏竹路社区</t>
  </si>
  <si>
    <t>打井1口，蓄水池1口，管网建设3000米</t>
  </si>
  <si>
    <t>48户179人（其中建档立卡户14户61人）</t>
  </si>
  <si>
    <t>改善48户179人（其中建档立卡户14户61人）饮水条件</t>
  </si>
  <si>
    <t>拦河取水坝一座，地下蓄水池1个及管网建设2800米</t>
  </si>
  <si>
    <t>123户503人（其中建档立卡户36户139人）</t>
  </si>
  <si>
    <t>改善123户503人（其中建档立卡户36户139人）饮水条件</t>
  </si>
  <si>
    <t>小溪村</t>
  </si>
  <si>
    <t>小溪水库水源提质改造，水源建设1个及配套管网1900米</t>
  </si>
  <si>
    <t>467户1943人（其中建档立卡户124户493人）</t>
  </si>
  <si>
    <t>改善467户1943人（其中建档立卡户124户493人）饮水条件</t>
  </si>
  <si>
    <t>新建24m³蓄水池1个，水源过滤池2个，配套管网2500米</t>
  </si>
  <si>
    <t>37户147人（其中建档立卡户7户27人）</t>
  </si>
  <si>
    <t>解决37户147人（其中建档立卡户7户27人）饮水安全问题</t>
  </si>
  <si>
    <t>水源打井及管网建设3500米</t>
  </si>
  <si>
    <t>215户621人（其中建档立卡户56户254人）</t>
  </si>
  <si>
    <t>改善215户621人（其中建档立卡户56户254人）生产生活条件</t>
  </si>
  <si>
    <t>新建水源1处及饮水管网3500米改造完善</t>
  </si>
  <si>
    <t>192户806人（其中建档立卡户51户193人）</t>
  </si>
  <si>
    <t>改善192户806人（其中建档立卡户51户193人）饮水条件</t>
  </si>
  <si>
    <t>龙头村</t>
  </si>
  <si>
    <t>新增水源建设1处及配套管网6000米</t>
  </si>
  <si>
    <t>增加电排一处，解决太阳能电排供水不持续问题</t>
  </si>
  <si>
    <t>234户823人（其中建档立卡户67户259人）</t>
  </si>
  <si>
    <t>改善234户823人（其中建档立卡户67户259人）饮水条件</t>
  </si>
  <si>
    <t>新建100m³蓄水池两个，饮水管道4000米，新增变压器两台</t>
  </si>
  <si>
    <t>213户846人（其中建档立卡户38户186人）</t>
  </si>
  <si>
    <t>改善213户846人（其中建档立卡户38户186人）饮水条件</t>
  </si>
  <si>
    <t>捧车河拦河取水坝一座及管网建设2600米</t>
  </si>
  <si>
    <t>改善213户846人（其中建档立卡户38户186人）生产生活条件</t>
  </si>
  <si>
    <t>普戎村集镇饮水新修水池一个（150方）</t>
  </si>
  <si>
    <t>258户937人（其中建档立卡户76户312人）</t>
  </si>
  <si>
    <t>改善258户937人（其中建档立卡户76户312人）饮水条件</t>
  </si>
  <si>
    <t>新建2组水源及管网建设1000米</t>
  </si>
  <si>
    <t>49户200人（其中建档立卡户13户41人）</t>
  </si>
  <si>
    <t>改善49户200人（其中建档立卡户13户41人）饮水条件</t>
  </si>
  <si>
    <t>水银村</t>
  </si>
  <si>
    <t>水源整修及管网改造6000米（管网老化）</t>
  </si>
  <si>
    <t>257户815人</t>
  </si>
  <si>
    <t>解决建档立卡75户315人饮水问题</t>
  </si>
  <si>
    <t>安全饮水提质工程</t>
  </si>
  <si>
    <t>官庄村</t>
  </si>
  <si>
    <t>新修水池2个，管网3000米，水源地整修1处，缺口增补</t>
  </si>
  <si>
    <t>465户1796人（其中建档立卡户106户437人）</t>
  </si>
  <si>
    <t>解决465户1796人（其中建档立卡户106户437人）饮水问题</t>
  </si>
  <si>
    <t>新建500m³蓄水池1个及配水管800米</t>
  </si>
  <si>
    <t>214户834人（其中建档立卡户43户163人）</t>
  </si>
  <si>
    <t>改善214户834人（其中建档立卡户43户163人）饮水条件</t>
  </si>
  <si>
    <t>龙潭组水源建设及管网建设3500m</t>
  </si>
  <si>
    <t>89户361人（其中建档立卡户19户74人）</t>
  </si>
  <si>
    <t>改善89户361人（其中建档立卡户19户74人）饮水条件</t>
  </si>
  <si>
    <t>排捧村</t>
  </si>
  <si>
    <t>全村饮用水源（水井）改造10口</t>
  </si>
  <si>
    <t>376户1576人（其中建档立卡户83户331人）</t>
  </si>
  <si>
    <t>改善376户1576人（其中建档立卡户83户331人）饮水条件</t>
  </si>
  <si>
    <t>水源池，蓄水池及6000管网建设</t>
  </si>
  <si>
    <t>490户2222人（其中建档立卡户134户534人）</t>
  </si>
  <si>
    <t>改善490户2222人（其中建档立卡户134户534人）饮水条件</t>
  </si>
  <si>
    <t>全县</t>
  </si>
  <si>
    <t>金落河村等</t>
  </si>
  <si>
    <t>全县2019年省检24个村脱贫攻坚安全饮水项目整改，整修管网21000米</t>
  </si>
  <si>
    <t>759户3871人（其中建档立卡户243户735人）</t>
  </si>
  <si>
    <t>改善759户3871人（其中建档立卡户243户735人）饮水条件</t>
  </si>
  <si>
    <t>危房改造</t>
  </si>
  <si>
    <t>农村危房改造项目65个，477户</t>
  </si>
  <si>
    <t>6户</t>
  </si>
  <si>
    <t>改善6户贫困农户住房条件</t>
  </si>
  <si>
    <t>2户</t>
  </si>
  <si>
    <t>改善2户贫困农户住房条件</t>
  </si>
  <si>
    <t>1户</t>
  </si>
  <si>
    <t>改善1户贫困农户住房条件</t>
  </si>
  <si>
    <t>迎丰村</t>
  </si>
  <si>
    <t>4户</t>
  </si>
  <si>
    <t>改善4户贫困农户住房条件</t>
  </si>
  <si>
    <t>28户</t>
  </si>
  <si>
    <t>改善28户贫困农户住房条件</t>
  </si>
  <si>
    <t>卡当村</t>
  </si>
  <si>
    <t>18户</t>
  </si>
  <si>
    <t>改善18户贫困农户住房条件</t>
  </si>
  <si>
    <t>12户</t>
  </si>
  <si>
    <t>改善12户贫困农户住房条件</t>
  </si>
  <si>
    <t>大坪村</t>
  </si>
  <si>
    <t>59户</t>
  </si>
  <si>
    <t>改善59户贫困农户住房条件</t>
  </si>
  <si>
    <t>3户</t>
  </si>
  <si>
    <t>改善3户贫困农户住房条件</t>
  </si>
  <si>
    <t>5户</t>
  </si>
  <si>
    <t>改善5户贫困农户住房条件</t>
  </si>
  <si>
    <t>踏梯村</t>
  </si>
  <si>
    <t>那铁村</t>
  </si>
  <si>
    <t>25户</t>
  </si>
  <si>
    <t>改善25户贫困农户住房条件</t>
  </si>
  <si>
    <t>梭西村</t>
  </si>
  <si>
    <t>7户</t>
  </si>
  <si>
    <t>改善7户贫困农户住房条件</t>
  </si>
  <si>
    <t>10户</t>
  </si>
  <si>
    <t>改善10户贫困农户住房条件</t>
  </si>
  <si>
    <t>15户</t>
  </si>
  <si>
    <t>改善15户贫困农户住房条件</t>
  </si>
  <si>
    <t>17户</t>
  </si>
  <si>
    <t>改善17户贫困农户住房条件</t>
  </si>
  <si>
    <t>20户</t>
  </si>
  <si>
    <t>改善20户贫困农户住房条件</t>
  </si>
  <si>
    <t>花交村</t>
  </si>
  <si>
    <t>田冲村</t>
  </si>
  <si>
    <t>踏湖村</t>
  </si>
  <si>
    <t>科乐村</t>
  </si>
  <si>
    <t>田家村</t>
  </si>
  <si>
    <t>下略村</t>
  </si>
  <si>
    <t>9户</t>
  </si>
  <si>
    <t>改善9户贫困农户住房条件</t>
  </si>
  <si>
    <t>略水村</t>
  </si>
  <si>
    <t>白屋村</t>
  </si>
  <si>
    <t>舍坪村</t>
  </si>
  <si>
    <t>排当村</t>
  </si>
  <si>
    <t>31户</t>
  </si>
  <si>
    <t>改善31户贫困农户住房条件</t>
  </si>
  <si>
    <t>16户</t>
  </si>
  <si>
    <t>改善16户贫困农户住房条件</t>
  </si>
  <si>
    <t>项目1个</t>
  </si>
  <si>
    <t>其他</t>
  </si>
  <si>
    <t>灾毁</t>
  </si>
  <si>
    <t>道路整修20千米及其他基础设施整修</t>
  </si>
  <si>
    <t>1000人</t>
  </si>
  <si>
    <t>改善贫困户1000人生产生活设施</t>
  </si>
  <si>
    <t>项目182个</t>
  </si>
  <si>
    <t>项目68个,新建茶园17450亩。</t>
  </si>
  <si>
    <t>保靖黄金茶产业</t>
  </si>
  <si>
    <t>全县11个乡镇</t>
  </si>
  <si>
    <t>葫芦村等30余个行政村</t>
  </si>
  <si>
    <t>有机茶树春季专用肥配送300吨</t>
  </si>
  <si>
    <t>2800户11000人</t>
  </si>
  <si>
    <t>实现贫困户2800户11000人高产品附加值10%</t>
  </si>
  <si>
    <t>提高品牌价值及影响力,同时提高茶叶品质,每亩茶园每年可增收入3000元.</t>
  </si>
  <si>
    <t>黄金茶新建300亩</t>
  </si>
  <si>
    <t>255户1325人</t>
  </si>
  <si>
    <t>带动255户1325人创收增收</t>
  </si>
  <si>
    <t>带动255户1325人创收增收三年收支平衡五年后可实现稳定增收,人均可达2000元/人/年</t>
  </si>
  <si>
    <t>黄金茶新建100亩</t>
  </si>
  <si>
    <t>55户325人</t>
  </si>
  <si>
    <t>带动55户325人创收增收</t>
  </si>
  <si>
    <t>带动55户325人创收增收三年收支平衡五年后可实现稳定增收,人均可达2000元/人/年</t>
  </si>
  <si>
    <t>490户2222人</t>
  </si>
  <si>
    <t>帮490户2222人人均年增收2000元/人/年</t>
  </si>
  <si>
    <t>帮490户2222人增收三年收支平衡五年后可实现稳定增收,人均可达1000元/人/年</t>
  </si>
  <si>
    <t>夯吉村</t>
  </si>
  <si>
    <t>增加448户2050人群众收入</t>
  </si>
  <si>
    <t>增加448户2050人群众收入三年收支平衡五年后可实现稳定增收,人均可达2000元/人/年</t>
  </si>
  <si>
    <t>黄金茶新建600亩</t>
  </si>
  <si>
    <t>412户2050人</t>
  </si>
  <si>
    <t>增加412户2050人人均年增收2000元/人/年</t>
  </si>
  <si>
    <t>增加412户2050人群众收入三年收支平衡五年后可实现稳定增收,人均可达2000元/人/年</t>
  </si>
  <si>
    <t>黄金茶新建200亩</t>
  </si>
  <si>
    <t>212户1050人</t>
  </si>
  <si>
    <t>增加212户1050人群众收入</t>
  </si>
  <si>
    <t>增加212户1050人群众收入三年收支平衡五年后可实现稳定增收,人均可达2000元/人/年</t>
  </si>
  <si>
    <t>70户405人</t>
  </si>
  <si>
    <t>带动70户405人人均年增收2000元/人/年</t>
  </si>
  <si>
    <t>带动70户405人创收增收三年收支平衡五年后可实现稳定增收,人均可达2000元/人/年</t>
  </si>
  <si>
    <t>172户677人</t>
  </si>
  <si>
    <t>带动172户677人人均年增收2000元/人/年</t>
  </si>
  <si>
    <t>带动172户677人增收三年收支平衡五年后可实现稳定增收,人均可达2000元/人/年</t>
  </si>
  <si>
    <t>黄金茶新建500亩</t>
  </si>
  <si>
    <t>全村488户1873人</t>
  </si>
  <si>
    <t>带动全村488户1873人人均年增收2000元/人/年</t>
  </si>
  <si>
    <t>带动全村488户1873人发展茶叶产业增加收入三年收支平衡五年后可实现稳定增收,人均可达2000元/人/年</t>
  </si>
  <si>
    <t>80户323人</t>
  </si>
  <si>
    <t>3年后人均年增收2000元</t>
  </si>
  <si>
    <t>带动80户323人增收三年收支平衡五年后可实现稳定增收,人均可达2000元/人/年</t>
  </si>
  <si>
    <t>尖岩村</t>
  </si>
  <si>
    <t>325户1300人</t>
  </si>
  <si>
    <t>改善全村325户1300人人均年增收2000元/人/年</t>
  </si>
  <si>
    <t>务工和鲜叶销售实现增收,三年收支平衡五年后可实现稳定增收,人均可达2000元/人/年</t>
  </si>
  <si>
    <t>26户101人</t>
  </si>
  <si>
    <t>实现贫困户26户101人5年后人均年增收2000元</t>
  </si>
  <si>
    <t>黄金茶新建400亩</t>
  </si>
  <si>
    <t>106户463人</t>
  </si>
  <si>
    <t>5年后人均年增收2000元</t>
  </si>
  <si>
    <t>91户356人</t>
  </si>
  <si>
    <t>加大93户贫
困户产业发展人均年增收2000元/人/年</t>
  </si>
  <si>
    <t>加大93户贫
困户产业发展三年收支平衡五年后可实现稳定增收,人均可达2000元/人/年</t>
  </si>
  <si>
    <t>新印村</t>
  </si>
  <si>
    <t>27户105人</t>
  </si>
  <si>
    <t>实现贫困户27户105人5年后人均年增收2000元</t>
  </si>
  <si>
    <t>桃花坪村</t>
  </si>
  <si>
    <t>实现贫困户27户102人5年后人均年增收2000元</t>
  </si>
  <si>
    <t>枫香村</t>
  </si>
  <si>
    <t>95户368人</t>
  </si>
  <si>
    <t>加大91户贫
困户产业发展</t>
  </si>
  <si>
    <t>加大91户贫
困户产业发展三年收支平衡五年后可实现稳定增收,人均可达2000元/人/年</t>
  </si>
  <si>
    <t>658户2800人</t>
  </si>
  <si>
    <t>5年后人均年增收2000元/人/年</t>
  </si>
  <si>
    <t>11户52人</t>
  </si>
  <si>
    <t>实现贫困户11户52人5年后人均年增收2000元/人/年</t>
  </si>
  <si>
    <t>26户103人</t>
  </si>
  <si>
    <t>实现贫困户26户103人5年后人均年增收2000元/人/年</t>
  </si>
  <si>
    <t>36户144人</t>
  </si>
  <si>
    <t>实现贫困户36户144人5年后人均年增收2000元</t>
  </si>
  <si>
    <t>35户140人</t>
  </si>
  <si>
    <t>实现贫困户35户140人5年后人均年增收2000元</t>
  </si>
  <si>
    <t>务工和鲜叶销售实现增收,三年收支平衡五年后可实现稳定增收,人均可达1000元/人/年</t>
  </si>
  <si>
    <t>全村465户</t>
  </si>
  <si>
    <t>务工收入，盛产期后产品销售增收</t>
  </si>
  <si>
    <t>五牙村</t>
  </si>
  <si>
    <t>黄金茶新建50亩</t>
  </si>
  <si>
    <t>6户29人</t>
  </si>
  <si>
    <t>实现贫困户6户29人5年后人均年增收2000元</t>
  </si>
  <si>
    <t>黄金茶新建700亩</t>
  </si>
  <si>
    <t>116户465人</t>
  </si>
  <si>
    <t>务工和鲜叶销售实现增收,三年收支平衡五年后可实现稳定增收,人均可达2001元/人/年</t>
  </si>
  <si>
    <t>10户40人</t>
  </si>
  <si>
    <t>扶持10户40人盛产期后户均收益1000元</t>
  </si>
  <si>
    <t>实现贫困户11户52人5年后人均年增收2000元</t>
  </si>
  <si>
    <t>10户贫困户，14户一般户</t>
  </si>
  <si>
    <t>10户贫困户，14户一般户5年后人均年增收1000元</t>
  </si>
  <si>
    <t>39户153人</t>
  </si>
  <si>
    <t>实现贫困户39户153人5年后人均年增收1000元</t>
  </si>
  <si>
    <t>车湖村</t>
  </si>
  <si>
    <t>25户82人</t>
  </si>
  <si>
    <t>25户82人人均年增收1000元</t>
  </si>
  <si>
    <t>带动82人增收三年收支平衡五年后可实现稳定增收,人均可达2000元/人/年</t>
  </si>
  <si>
    <t>涂坝村</t>
  </si>
  <si>
    <t>22户83人</t>
  </si>
  <si>
    <t>22户78人人均年增收1000元</t>
  </si>
  <si>
    <t>带动78人增收三年收支平衡五年后可实现稳定增收,人均可达2000元/人/年</t>
  </si>
  <si>
    <t>合作社5户21人</t>
  </si>
  <si>
    <t>合作社带动贫困户均增收2000元/人/年</t>
  </si>
  <si>
    <t>户增收2000元三年收支平衡五年后可实现稳定增收,人均可达2000元/人/年</t>
  </si>
  <si>
    <t>5户21人</t>
  </si>
  <si>
    <t>实现贫困户5户21人5年后人均年增收2000元</t>
  </si>
  <si>
    <t>35户131人</t>
  </si>
  <si>
    <t>实现贫困户35户131人5年后人均年增收1000元</t>
  </si>
  <si>
    <t>56户210人</t>
  </si>
  <si>
    <t>实现贫困户56户210人5年后人均年增收1000元</t>
  </si>
  <si>
    <t>45户380人</t>
  </si>
  <si>
    <t>5年后人均年增收1000元</t>
  </si>
  <si>
    <t>6户21人</t>
  </si>
  <si>
    <t>实现贫困户6户21人5年后人均年增收1000元</t>
  </si>
  <si>
    <t>25户120人</t>
  </si>
  <si>
    <t>实现贫困户25户120人5年后人均年增收1000元</t>
  </si>
  <si>
    <t>30户117人</t>
  </si>
  <si>
    <t>实现贫困户30户117人5年后人均年增收1001元</t>
  </si>
  <si>
    <t>实现贫困户27户105人5年后人均年增收1000元</t>
  </si>
  <si>
    <t>11户45人</t>
  </si>
  <si>
    <t>实现贫困户11户45人5年后人均年增收1000元</t>
  </si>
  <si>
    <t>黄金茶新建150亩</t>
  </si>
  <si>
    <t>黄金茶新建1000亩</t>
  </si>
  <si>
    <t>81户320人</t>
  </si>
  <si>
    <t>81户320人5年后人均年增收2000元</t>
  </si>
  <si>
    <t>110户450人</t>
  </si>
  <si>
    <t>促进110户450人农民增收</t>
  </si>
  <si>
    <t>45户180人</t>
  </si>
  <si>
    <t>45户180人5年后人均年增收2000元</t>
  </si>
  <si>
    <t>猛科村</t>
  </si>
  <si>
    <t>32户118人</t>
  </si>
  <si>
    <t>实现贫困户32户118人5年后人均年增收1500元</t>
  </si>
  <si>
    <t>66户254人</t>
  </si>
  <si>
    <t>实现贫困户66户254人5年后人均年增收1000元</t>
  </si>
  <si>
    <t>143户465人受益</t>
  </si>
  <si>
    <t>150户670人</t>
  </si>
  <si>
    <t>实现贫困户150户670人5年后人均年增收1000元</t>
  </si>
  <si>
    <t>40户153人</t>
  </si>
  <si>
    <t>实现贫困户40户153人5年后人均年增收1000元</t>
  </si>
  <si>
    <t>40户155人</t>
  </si>
  <si>
    <t>实现贫困户40户155人5年后人均年增收1000元</t>
  </si>
  <si>
    <t>40户110人</t>
  </si>
  <si>
    <t>实现贫困户120户478人5年后人均年增收1000元</t>
  </si>
  <si>
    <t>40户158人</t>
  </si>
  <si>
    <t>实现贫困户140户500人5年后人均年增收1000元</t>
  </si>
  <si>
    <t>53户210人</t>
  </si>
  <si>
    <t>60户251人</t>
  </si>
  <si>
    <t>5年后人均年增收2000元，务工和鲜叶销售实现增收,三年收支平衡五年后可实现稳定增收,人均可达2000元/人/年</t>
  </si>
  <si>
    <t>12户57人</t>
  </si>
  <si>
    <t>110户358人</t>
  </si>
  <si>
    <t>80户316人</t>
  </si>
  <si>
    <t>72户259人</t>
  </si>
  <si>
    <t>41户158人</t>
  </si>
  <si>
    <t>人均年增收1000元</t>
  </si>
  <si>
    <t>25户106人</t>
  </si>
  <si>
    <t>标准化加工厂</t>
  </si>
  <si>
    <t>续建5000吨黑茶加工厂1个</t>
  </si>
  <si>
    <t>4800户18000人</t>
  </si>
  <si>
    <t>提高产品附加值5%以上</t>
  </si>
  <si>
    <t>提高产业产值,每亩茶园每年可增收入500元.</t>
  </si>
  <si>
    <t>有机茶树秋冬季专用肥配送450吨</t>
  </si>
  <si>
    <t>实现贫困户4800户18000人高产品附加值10%</t>
  </si>
  <si>
    <t>规范炼山、整地和复垦的茶园面积17750亩</t>
  </si>
  <si>
    <t>4500户16800人</t>
  </si>
  <si>
    <t>5年后人均年增收2000元，务工和鲜叶销售实现增收,三年收支平衡五年后可实现稳定增收,人均可达1000元/人/年</t>
  </si>
  <si>
    <t>提高产业产值,每亩茶园每年可增收入1000元.</t>
  </si>
  <si>
    <t>新区各乡镇及水田河镇</t>
  </si>
  <si>
    <t>项目51个，柑橘新建、品改16050亩（每亩奖补标准1200元/亩）</t>
  </si>
  <si>
    <t>产业
发展</t>
  </si>
  <si>
    <t>新建脐橙基地800亩</t>
  </si>
  <si>
    <t>240户745人</t>
  </si>
  <si>
    <t>实现贫困户240户745人每年人均增收800元</t>
  </si>
  <si>
    <t>务工和产品销售增收。实施柑橘品改、柑橘产量提高、品质提升，实现增产增收，每年人均增收800元</t>
  </si>
  <si>
    <t>800亩品改（老橘
园更新）</t>
  </si>
  <si>
    <t>181户653人</t>
  </si>
  <si>
    <t>实现贫困户181户653人每年人均增收800元</t>
  </si>
  <si>
    <t>新建100亩</t>
  </si>
  <si>
    <t>16户65人</t>
  </si>
  <si>
    <t>实现贫困户16户65人每年人均增收800元</t>
  </si>
  <si>
    <t>柑橘品改300亩</t>
  </si>
  <si>
    <t>162户730人</t>
  </si>
  <si>
    <t>为162户730人贫困户均增收800元，同时增加部分贫困户务工收入。</t>
  </si>
  <si>
    <t>柑橘建设200亩</t>
  </si>
  <si>
    <t>37户194人</t>
  </si>
  <si>
    <t>实现贫困户37户194人每年人均增收800元</t>
  </si>
  <si>
    <t>32户208人</t>
  </si>
  <si>
    <t>实现贫困户32户208人每年人均增收800元</t>
  </si>
  <si>
    <t>新建脐橙基地300亩</t>
  </si>
  <si>
    <t>68户246人</t>
  </si>
  <si>
    <t>实现贫困户68户246人每年人均增收800元</t>
  </si>
  <si>
    <t>品改700亩</t>
  </si>
  <si>
    <t>180户750人</t>
  </si>
  <si>
    <t>实现贫困户180户750人每年人均增收800元</t>
  </si>
  <si>
    <t>品改700亩（老橘园更新）</t>
  </si>
  <si>
    <t>95户436人</t>
  </si>
  <si>
    <t>实现贫困户95户436人每年人均增收800元</t>
  </si>
  <si>
    <t>品改500亩（老橘园更新）</t>
  </si>
  <si>
    <t>135户529人</t>
  </si>
  <si>
    <t>实现贫困户135户529人每年人均增收800元</t>
  </si>
  <si>
    <t>品改300亩（老橘园更新）</t>
  </si>
  <si>
    <t>96户417人</t>
  </si>
  <si>
    <t>实现贫困户96户417人每年人均增收800元</t>
  </si>
  <si>
    <t>67户229人</t>
  </si>
  <si>
    <t>实现贫困户67户229人每年人均增收800元</t>
  </si>
  <si>
    <t>品改200亩（老橘园更新）</t>
  </si>
  <si>
    <t>昂洞村</t>
  </si>
  <si>
    <t>品改改300亩</t>
  </si>
  <si>
    <t>49户157人</t>
  </si>
  <si>
    <t>实现贫困户49户157人每年人均增收800元</t>
  </si>
  <si>
    <t>品改改600亩（老橘园更新）</t>
  </si>
  <si>
    <t>99户368人</t>
  </si>
  <si>
    <t>实现贫困户99户368人每年人均增收800元</t>
  </si>
  <si>
    <t>清水坪村</t>
  </si>
  <si>
    <t>75户173人</t>
  </si>
  <si>
    <t>实现贫困户75户173人每年人均增收800元</t>
  </si>
  <si>
    <t>里外村</t>
  </si>
  <si>
    <t>品改600亩（老橘园更新）</t>
  </si>
  <si>
    <t>325户1273人</t>
  </si>
  <si>
    <t>实现贫困户325户1273人每年人均增收800元</t>
  </si>
  <si>
    <t>柑橘品改500亩</t>
  </si>
  <si>
    <t>108户440人</t>
  </si>
  <si>
    <t>实现贫困户108户440人每年人均增收900元</t>
  </si>
  <si>
    <t>务工和产品销售增收。实施柑橘品改、柑橘产量提高、品质提升，实现增产增收，每年人均增收900元</t>
  </si>
  <si>
    <t>杉柱村</t>
  </si>
  <si>
    <t>新建柑橘基地700亩</t>
  </si>
  <si>
    <t>61户378人，其中建档立卡户41户226人</t>
  </si>
  <si>
    <t>为102户433人贫困户人均增收800元，同时增加部分贫困户务工收入。</t>
  </si>
  <si>
    <t>魏家村</t>
  </si>
  <si>
    <t>品改400亩（老橘园更新）</t>
  </si>
  <si>
    <t>23户92人</t>
  </si>
  <si>
    <t>实现贫困户23户92人每年人均增收800元</t>
  </si>
  <si>
    <t>柑橘品改100亩</t>
  </si>
  <si>
    <t>73户300人</t>
  </si>
  <si>
    <t>实现贫困户73户300人每年人均增收800元</t>
  </si>
  <si>
    <t>新建脐橙基地200亩</t>
  </si>
  <si>
    <t>38户145人</t>
  </si>
  <si>
    <t>实现贫困户38户145人每年人均增收800元</t>
  </si>
  <si>
    <t>柑橘品改300亩（老橘园更新）</t>
  </si>
  <si>
    <t>80户352人</t>
  </si>
  <si>
    <t>实现贫困户80户352人每年人均增收800元</t>
  </si>
  <si>
    <t>黄连树村</t>
  </si>
  <si>
    <t>123户392人</t>
  </si>
  <si>
    <t>实现贫困户123户392人每年人均增收800元</t>
  </si>
  <si>
    <t>下码村</t>
  </si>
  <si>
    <t>新建脐橙基地600亩</t>
  </si>
  <si>
    <t>78户338人</t>
  </si>
  <si>
    <t>实现贫困户78户338人每年人均增收800元</t>
  </si>
  <si>
    <t>坝木村</t>
  </si>
  <si>
    <t>新建脐橙基地100亩</t>
  </si>
  <si>
    <t>69户243人</t>
  </si>
  <si>
    <t>实现贫困户69户243人每年人均增收800元</t>
  </si>
  <si>
    <t>柑橘品改</t>
  </si>
  <si>
    <t>品改400亩</t>
  </si>
  <si>
    <t>74户241人其中建档立卡户15户45人</t>
  </si>
  <si>
    <t>实现贫困户74户241人每年人均增收1000元</t>
  </si>
  <si>
    <t>务工和产品销售增收。实施柑橘品改、柑橘产量提高、品质提升，实现增产增收，每年人均增收1000元</t>
  </si>
  <si>
    <t>69户234人</t>
  </si>
  <si>
    <t>实现贫困户27户234人每年人均增收800元</t>
  </si>
  <si>
    <t>柑橘品改项目</t>
  </si>
  <si>
    <t>180户466人</t>
  </si>
  <si>
    <t>实现贫困户180户466人每年人均增收800元</t>
  </si>
  <si>
    <t>柑橘新扩400亩</t>
  </si>
  <si>
    <t>建档立卡户102户433人</t>
  </si>
  <si>
    <t>柑橘新扩200亩</t>
  </si>
  <si>
    <t>建档立卡户89户310人</t>
  </si>
  <si>
    <t>为89户310人贫困户人均增收800元，同时增加部分贫困户务工收入。</t>
  </si>
  <si>
    <t>23户97人</t>
  </si>
  <si>
    <t>实现贫困户23户97人每年人均增收800元</t>
  </si>
  <si>
    <t>65户217人</t>
  </si>
  <si>
    <t>实现贫困户65户217人每年人均增收800元</t>
  </si>
  <si>
    <t>新建300亩</t>
  </si>
  <si>
    <t>47户165人</t>
  </si>
  <si>
    <t>实现贫困户47户165人每年人均增收800元</t>
  </si>
  <si>
    <t>49户153人</t>
  </si>
  <si>
    <t>实现贫困户49户153人每年人均增收800元</t>
  </si>
  <si>
    <t>73户217人</t>
  </si>
  <si>
    <t>实现贫困户73户217人每年人均增收800元</t>
  </si>
  <si>
    <t>新建脐橙300亩</t>
  </si>
  <si>
    <t>37户135人</t>
  </si>
  <si>
    <t>实现贫困户37户135人每年人均增收800元</t>
  </si>
  <si>
    <t>产业就业</t>
  </si>
  <si>
    <t>柑橘产业</t>
  </si>
  <si>
    <t>李家坡组柑橘品改100亩（高接换种)</t>
  </si>
  <si>
    <t>务工、土地流转带动11户45人，实现人均增收500元</t>
  </si>
  <si>
    <t>务工、土地流转带动5户28人，实现人均增收500元</t>
  </si>
  <si>
    <t>新建
改建</t>
  </si>
  <si>
    <t>20户90人(其中建档立卡户19户86人)</t>
  </si>
  <si>
    <t>实现贫困户19户86人每年人均增收200-1000元</t>
  </si>
  <si>
    <t>132户460人(其中建档立卡户78户343人)</t>
  </si>
  <si>
    <t>实现132户460人(其中建档立卡户78户343人)每年人均增收1000元</t>
  </si>
  <si>
    <t>柑橘品改300亩（高接换种)</t>
  </si>
  <si>
    <t>19户95人</t>
  </si>
  <si>
    <t>务工、土地流转带动19户95人，实现人均增收500元</t>
  </si>
  <si>
    <t>鱼车村</t>
  </si>
  <si>
    <t>17户70人(其中建档立卡户19户86人)</t>
  </si>
  <si>
    <t>实现贫困户17户70人每年人均增收200-1000元</t>
  </si>
  <si>
    <t>新建200亩脐橙基地</t>
  </si>
  <si>
    <t>实现贫困户20户90人每年人均增收200-1000元</t>
  </si>
  <si>
    <t>112户425人</t>
  </si>
  <si>
    <t>务工、土地流转带动112户425人，实现人均增收800元</t>
  </si>
  <si>
    <t>阳坪村</t>
  </si>
  <si>
    <t>新建脐橙200亩</t>
  </si>
  <si>
    <t>产业建设</t>
  </si>
  <si>
    <t>28户123人</t>
  </si>
  <si>
    <t>28户贫困户、123人人均每年增收1000元</t>
  </si>
  <si>
    <t>带动群众收入，实现自主发展脱贫</t>
  </si>
  <si>
    <t>柑橘办</t>
  </si>
  <si>
    <t>种植业</t>
  </si>
  <si>
    <t>柑橘新建脐橙基地50亩</t>
  </si>
  <si>
    <t>卡湖村9户48人</t>
  </si>
  <si>
    <t>卡湖村9户48人通过土地流转，农民自主发展增收2000以上</t>
  </si>
  <si>
    <t>卡湖村9户48人通过土地流转、农民自主增收1000以上</t>
  </si>
  <si>
    <t>首八峒村</t>
  </si>
  <si>
    <t>柑橘新建杂柑基地300亩</t>
  </si>
  <si>
    <t>首八峒村49户176人</t>
  </si>
  <si>
    <t>首八峒村49户176人通过土地流转、务工、入股等利益联结，农民增收2000以上</t>
  </si>
  <si>
    <t>油茶基地新建</t>
  </si>
  <si>
    <t>项目43个，新造油茶面积20000亩。林业局主管，具体由林业局负责技术指导、苗木采购、肥料配送，。各乡镇负责宣传发动、炼山整地、控穴、定植。</t>
  </si>
  <si>
    <t>新造500亩</t>
  </si>
  <si>
    <t>50户173人</t>
  </si>
  <si>
    <t>务工收入，盛产期后产品销售增收人均增收1000元。</t>
  </si>
  <si>
    <t>夜咱组新造300亩</t>
  </si>
  <si>
    <t>20户84人</t>
  </si>
  <si>
    <t>盛产期后，实现20户84人人均增收1000元</t>
  </si>
  <si>
    <t>新造200亩</t>
  </si>
  <si>
    <t>10户44人</t>
  </si>
  <si>
    <t>盛产期后，实现10户44人人均增收1000元</t>
  </si>
  <si>
    <t>新造260亩</t>
  </si>
  <si>
    <t>34户128人</t>
  </si>
  <si>
    <t>盛产期后，实现34户128人人均增收1000元</t>
  </si>
  <si>
    <t>71户288人</t>
  </si>
  <si>
    <t>盛产期后，实现71户288人人均增收1000元</t>
  </si>
  <si>
    <t>新造100亩</t>
  </si>
  <si>
    <t>15户60人</t>
  </si>
  <si>
    <t>盛产期后，实现15户60人人均增收1000元</t>
  </si>
  <si>
    <t>28户90人</t>
  </si>
  <si>
    <t>盛产期后，实现28户90人人均增收1000元</t>
  </si>
  <si>
    <t>22户80人</t>
  </si>
  <si>
    <t>盛产期后，实现22户80人人均增收1000元</t>
  </si>
  <si>
    <t>新造180亩</t>
  </si>
  <si>
    <t>28户142人(其中建档立卡户8户34人)</t>
  </si>
  <si>
    <t>盛产期后，实现28户142人(其中建档立卡户8户34人)人均增收1000元</t>
  </si>
  <si>
    <t>新造360亩</t>
  </si>
  <si>
    <t>132户548人建档立卡户28户81人</t>
  </si>
  <si>
    <t>盛产期后，实现132户548人建档立卡户28户81人人均增收1000元</t>
  </si>
  <si>
    <t>新造300亩</t>
  </si>
  <si>
    <t>113户513人(其中建档立卡户37户162人)</t>
  </si>
  <si>
    <t>盛产期后，实现113户513人(其中建档立卡户37户162人)人均增收1000元</t>
  </si>
  <si>
    <t>新造400亩</t>
  </si>
  <si>
    <t>205户995人(其中建档立卡户62户265人)</t>
  </si>
  <si>
    <t>盛产期后，实现205户995人(其中建档立卡户62户265人)人均增收1000元</t>
  </si>
  <si>
    <t>如景村</t>
  </si>
  <si>
    <t>38户150人(其中建档立卡户11户42人)</t>
  </si>
  <si>
    <t>盛产期后，实现38户150人(其中建档立卡户11户42人)人均增收1000元</t>
  </si>
  <si>
    <t>新造860亩</t>
  </si>
  <si>
    <t>100户460人(其中建档立卡户55户142人)</t>
  </si>
  <si>
    <t>盛产期后，实现100户460人(其中建档立卡户55户142人)人均增收1000元</t>
  </si>
  <si>
    <t>60户250人(其中建档立卡户23户77人)</t>
  </si>
  <si>
    <t>盛产期后，实现60户250人(其中建档立卡户23户77人)人均增收1000元</t>
  </si>
  <si>
    <t>77户300人</t>
  </si>
  <si>
    <t>盛产期后，实现77户300人人均增收1000元</t>
  </si>
  <si>
    <t>新造800亩</t>
  </si>
  <si>
    <t>盛产期后，实现443户1771人人均增收1000元</t>
  </si>
  <si>
    <t>新造380亩</t>
  </si>
  <si>
    <t>全村1311户4224人</t>
  </si>
  <si>
    <t>盛产期后，实现全村1311户4224人人均增收1000元</t>
  </si>
  <si>
    <t>新造600亩</t>
  </si>
  <si>
    <t>全村129户508人建档立卡户</t>
  </si>
  <si>
    <t>盛产期后，实现全村129户508人建档立卡户人均增收1000元</t>
  </si>
  <si>
    <t>75户350人</t>
  </si>
  <si>
    <t>盛产期后，实现75户350人人均增收1000元</t>
  </si>
  <si>
    <t>新造1000亩</t>
  </si>
  <si>
    <t>170户650人</t>
  </si>
  <si>
    <t>盛产期后，实现170户650人人均增收1000元</t>
  </si>
  <si>
    <t>盛产期后，实现325户1300人人均增收1000元</t>
  </si>
  <si>
    <t>80户300人</t>
  </si>
  <si>
    <t>盛产期后，实现80户300人人均增收1000元</t>
  </si>
  <si>
    <t>80户200人</t>
  </si>
  <si>
    <t>盛产期后，实现80户200人人均增收1000元</t>
  </si>
  <si>
    <t>265户1192人</t>
  </si>
  <si>
    <t>盛产期后，实现265户1192人人均增收1000元</t>
  </si>
  <si>
    <t>30户150人</t>
  </si>
  <si>
    <t>盛产期后，实现30户150人人均增收1000元</t>
  </si>
  <si>
    <t>腊洞村</t>
  </si>
  <si>
    <t>70户210人</t>
  </si>
  <si>
    <t>盛产期后，实现70户210人人均增收1000元</t>
  </si>
  <si>
    <t>527户2375人</t>
  </si>
  <si>
    <t>盛产期后，实现527户2375人人均增收1000元</t>
  </si>
  <si>
    <t>519户2338人</t>
  </si>
  <si>
    <t>盛产期后，实现519户2338人人均增收1000元</t>
  </si>
  <si>
    <t>受益200户、1288人</t>
  </si>
  <si>
    <t>盛产期后，实现受益200户、1288人人均增收1000元</t>
  </si>
  <si>
    <t>新造1100亩</t>
  </si>
  <si>
    <t>75户275人</t>
  </si>
  <si>
    <t>盛产期后，实现75户275人人均增收1000元</t>
  </si>
  <si>
    <t>受益235户754人，建档立卡户82户310人</t>
  </si>
  <si>
    <t>盛产期后，实现受益235户754人，建档立卡户82户310人人均增收1000元</t>
  </si>
  <si>
    <t>新造560亩</t>
  </si>
  <si>
    <t>150户678人</t>
  </si>
  <si>
    <t>盛产期后，实现150户678人 人均增收1000元</t>
  </si>
  <si>
    <t>100户378人</t>
  </si>
  <si>
    <t>盛产期后，实现100户378人 人均增收1000元</t>
  </si>
  <si>
    <t>15户54人</t>
  </si>
  <si>
    <t>盛产期后，实现15户54人人均增收1000元</t>
  </si>
  <si>
    <t>大白岩村</t>
  </si>
  <si>
    <t>48户220人</t>
  </si>
  <si>
    <t>盛产期后，实现48户220人人均增收1000元</t>
  </si>
  <si>
    <t>新造1600亩</t>
  </si>
  <si>
    <t>86户387人</t>
  </si>
  <si>
    <t>盛产期后，实现86户387人人均增收1000元</t>
  </si>
  <si>
    <t>84户378人</t>
  </si>
  <si>
    <t>盛产期后，实现84户378人人均增收1000元</t>
  </si>
  <si>
    <t>80户360人</t>
  </si>
  <si>
    <t>盛产期后，实现80户360人人均增收1000元</t>
  </si>
  <si>
    <t>马路村</t>
  </si>
  <si>
    <t>56户231人</t>
  </si>
  <si>
    <t>盛产期后，实现56户231人人均增收1000元</t>
  </si>
  <si>
    <t>80户350人</t>
  </si>
  <si>
    <t>盛产期后，实现80户350人人均增收1000元</t>
  </si>
  <si>
    <t>47户212人</t>
  </si>
  <si>
    <t>盛产期后，实现47户212人人均增收1000元</t>
  </si>
  <si>
    <t>农业种植及产业路项目6个</t>
  </si>
  <si>
    <t>产业路建设</t>
  </si>
  <si>
    <t>茶旅游步道680米</t>
  </si>
  <si>
    <t>488户1873人</t>
  </si>
  <si>
    <t>改善488户1873人生产条件</t>
  </si>
  <si>
    <t>农田建设</t>
  </si>
  <si>
    <t>堂朗组原生态田埂新建100亩</t>
  </si>
  <si>
    <t>改善95户368人生产条件</t>
  </si>
  <si>
    <t>1、2、3组苦戎油茶种植及迷迭香种植基地机耕道建设3.2公里，宽3.5米；</t>
  </si>
  <si>
    <t>334户1192人</t>
  </si>
  <si>
    <t>改善334户1192人生产条件</t>
  </si>
  <si>
    <t>发展种植辣椒4300亩</t>
  </si>
  <si>
    <t>有发展能力、意愿的农户及贫困户</t>
  </si>
  <si>
    <t>扶持农户及贫困户发展辣椒产业，人均增收1000元</t>
  </si>
  <si>
    <t>种植辣椒4300亩</t>
  </si>
  <si>
    <t>713户3210人（其中建档立卡户262户1205人）</t>
  </si>
  <si>
    <t>扶持农户713户3210人（其中建档立卡户262户1205人）发展辣椒产业，人均增收1000元</t>
  </si>
  <si>
    <t>罗汉果种植50亩</t>
  </si>
  <si>
    <t>20户80人</t>
  </si>
  <si>
    <t>扶持农户20户80人发展产业，人均增收1000元</t>
  </si>
  <si>
    <t>项目5个</t>
  </si>
  <si>
    <t>储藏库建设</t>
  </si>
  <si>
    <t>农副产品藏库建设总建设面积400平米左右</t>
  </si>
  <si>
    <t>村集体收益</t>
  </si>
  <si>
    <t>收入租金年总收入7.5万元以上</t>
  </si>
  <si>
    <t>采用租赁方式收取租金，带动村集体经济发展</t>
  </si>
  <si>
    <t>县委组织部、县农经站</t>
  </si>
  <si>
    <t>村集体经济</t>
  </si>
  <si>
    <t>村集体经济农家乐建设</t>
  </si>
  <si>
    <t>800户2691人建档立卡户199户810人</t>
  </si>
  <si>
    <t>改善旅游基础设施条件，带动800户2691人建档立卡户199户810人发展乡村旅游</t>
  </si>
  <si>
    <t>瑞兴公司</t>
  </si>
  <si>
    <t>生态猪庄配套工程</t>
  </si>
  <si>
    <t>官庄生态猪庄饮水打井一口，日产水200吨</t>
  </si>
  <si>
    <t>带动32个村集体经济发展，每个村增收5万元，持续增收15年以上</t>
  </si>
  <si>
    <t>县畜牧水产事务中心</t>
  </si>
  <si>
    <t>阳朝村生态猪庄饮水打井一口，日产水200吨</t>
  </si>
  <si>
    <t>带动5个村集体经济发展，每个村增收5万元，持续增收15年以上。</t>
  </si>
  <si>
    <t>马王村生态猪庄饮水打井一口，日产水200吨</t>
  </si>
  <si>
    <t>项目8个</t>
  </si>
  <si>
    <t>府库等村集体经济</t>
  </si>
  <si>
    <t>府库等村集体经济农家乐建设</t>
  </si>
  <si>
    <t>1260户5000人</t>
  </si>
  <si>
    <t>带动40个村集体经济发展，预计每个村集体经济每年增收5万元以上</t>
  </si>
  <si>
    <t>旅游设施配套</t>
  </si>
  <si>
    <t>龙溪坪村、糯梯村</t>
  </si>
  <si>
    <t>道路扩宽及硬化（安保）4公里、危桥改造1座</t>
  </si>
  <si>
    <t>龙溪坪325户1205人，建档立卡户154户607人；糯梯488户1720人，建档立卡户184户648人</t>
  </si>
  <si>
    <t>改善旅游基础设施条件，带动龙溪坪325户1205人，建档立卡户154户607人；糯梯488户1720人，建档立卡户184户648人发展乡村旅游</t>
  </si>
  <si>
    <t>改善旅游基础设施条件，带动龙溪坪325户1205人，建档立卡户154户607人；糯梯488户1720人，建档立卡户184户648人发展乡村旅游，预计每户增收1000元。</t>
  </si>
  <si>
    <t>酉信公司</t>
  </si>
  <si>
    <t>迁清路段沙湾码头对面、旅游基础设施场地平整500平方米（需筑地圈梁）</t>
  </si>
  <si>
    <t>首八峒村441户1212人及沙湾村</t>
  </si>
  <si>
    <t>带动441户1212人发展乡村旅游</t>
  </si>
  <si>
    <t>碗米坡政府</t>
  </si>
  <si>
    <t>格泽湖旅游基础设施配套、游步道4公里，2.5米宽、护栏、景观路灯、场地平整2000平米</t>
  </si>
  <si>
    <t>改善旅游基础设施条件，带动443户1771人发展乡村旅游</t>
  </si>
  <si>
    <t>旅游基础设施配套、游步道护栏1000米、景观路灯、亮化、人居环境整治、场地平整1000平米。</t>
  </si>
  <si>
    <t>310户1152人建档立卡户128户481人</t>
  </si>
  <si>
    <t>改善旅游基础设施条件，带动310户1152人建档立卡户128户481人发展乡村旅游</t>
  </si>
  <si>
    <t>比耳艺术小镇旅游设施配套建设3000平方米</t>
  </si>
  <si>
    <t>建档立卡户237人</t>
  </si>
  <si>
    <t>改善旅游基础设施，带动贫困户发展乡村旅游</t>
  </si>
  <si>
    <t>带动建档立卡户237人发展乡村旅游</t>
  </si>
  <si>
    <t>比耳艺术小镇旅游码头基础路建设1000平方及附属设施配套建设</t>
  </si>
  <si>
    <t>建档立卡户237户</t>
  </si>
  <si>
    <t>带动建档立卡户237户发展乡村旅游</t>
  </si>
  <si>
    <t>黄金茶文化旅游附属设施建设700平方米</t>
  </si>
  <si>
    <t>带动全村488户1873人发展乡村旅游，改善旅游基础设施、带动贫困户发展乡村旅游</t>
  </si>
  <si>
    <t>小额信贷</t>
  </si>
  <si>
    <t>小额信贷贴息</t>
  </si>
  <si>
    <t>建档立卡贫困户11050户</t>
  </si>
  <si>
    <t>建档立卡贫困户1050户小额信贷贴息</t>
  </si>
  <si>
    <t>直接帮扶建档立卡贫困户1050户小额信贷贴息</t>
  </si>
  <si>
    <t>县农商行</t>
  </si>
  <si>
    <t>雨露计划及创业培训</t>
  </si>
  <si>
    <t>雨露计划及创业培训等项目5个</t>
  </si>
  <si>
    <t>雨露计划</t>
  </si>
  <si>
    <t>教育培训</t>
  </si>
  <si>
    <t>中高职学历教育及培训3600人次（春季）</t>
  </si>
  <si>
    <t>3600人次</t>
  </si>
  <si>
    <t>建档立卡贫困学生中高职教育及培训4400人</t>
  </si>
  <si>
    <t>改善建档立卡贫困家庭职业教育及培训</t>
  </si>
  <si>
    <t>创业致富带头人培训</t>
  </si>
  <si>
    <t>创业致富带头人培训180人</t>
  </si>
  <si>
    <t>180人</t>
  </si>
  <si>
    <t>创业致富带着人培训180人次</t>
  </si>
  <si>
    <t>贫困监测</t>
  </si>
  <si>
    <t>贫困数据监测</t>
  </si>
  <si>
    <t>全县贫困数据监测</t>
  </si>
  <si>
    <t>电商扶贫</t>
  </si>
  <si>
    <t>贫困村村级电商扶贫1个</t>
  </si>
  <si>
    <t>发展村级电商，40户160人解决农产品销售增收</t>
  </si>
  <si>
    <t>发展村级电商，解决农产品销售增收</t>
  </si>
  <si>
    <t>发展村级电商，45户180人解决农产品销售增收</t>
  </si>
  <si>
    <t>附件4</t>
  </si>
  <si>
    <t>2020年度保靖县第一批脱贫攻坚项目计划汇总表
（其他资金）</t>
  </si>
  <si>
    <t>厕所革命</t>
  </si>
  <si>
    <t>农村亮化</t>
  </si>
  <si>
    <t>县美丽办</t>
  </si>
  <si>
    <t>县委组织部、
县农经站</t>
  </si>
  <si>
    <t>教育扶贫</t>
  </si>
  <si>
    <t>县教体局</t>
  </si>
  <si>
    <t>健康扶贫</t>
  </si>
  <si>
    <t>县医保局</t>
  </si>
  <si>
    <t>社会保障</t>
  </si>
  <si>
    <t>县民政局</t>
  </si>
  <si>
    <t>社会保险扶贫</t>
  </si>
  <si>
    <t>县人社局</t>
  </si>
  <si>
    <t>生态补偿脱贫</t>
  </si>
  <si>
    <t>附件5</t>
  </si>
  <si>
    <t>2020年度保靖县第一批脱贫攻坚项目计划明细表（其他资金）</t>
  </si>
  <si>
    <t>项目118个</t>
  </si>
  <si>
    <t>项目102个</t>
  </si>
  <si>
    <t>项目16个，新建户厕569个</t>
  </si>
  <si>
    <t>基本公共服务</t>
  </si>
  <si>
    <t>县级资金</t>
  </si>
  <si>
    <t>146户600余人</t>
  </si>
  <si>
    <t>146户600余人生产生活和居住条件</t>
  </si>
  <si>
    <t>农业农村局</t>
  </si>
  <si>
    <t>12户50人</t>
  </si>
  <si>
    <t>12户50人生产生活和居住条件</t>
  </si>
  <si>
    <t>65户270人</t>
  </si>
  <si>
    <t>65户270人生产生活和居住条件</t>
  </si>
  <si>
    <t>55户230人</t>
  </si>
  <si>
    <t>55户230人生产生活和居住条件</t>
  </si>
  <si>
    <t>32户130人</t>
  </si>
  <si>
    <t>32户130人生产生活和居住条件</t>
  </si>
  <si>
    <t>44户190人</t>
  </si>
  <si>
    <t>44户190人生产生活和居住条件</t>
  </si>
  <si>
    <t>24户100余人</t>
  </si>
  <si>
    <t>24户100余人生产生活和居住条件</t>
  </si>
  <si>
    <t>80户340人</t>
  </si>
  <si>
    <t>80户340人生产生活和居住条件</t>
  </si>
  <si>
    <t>15户70人</t>
  </si>
  <si>
    <t>15户70人生产生活和居住条件</t>
  </si>
  <si>
    <t>5户30人</t>
  </si>
  <si>
    <t>5户30人生产生活和居住条件</t>
  </si>
  <si>
    <t>60户260人</t>
  </si>
  <si>
    <t>60户260人生产生活和居住条件</t>
  </si>
  <si>
    <t>13户60人</t>
  </si>
  <si>
    <t>13户60人生产生活和居住条件</t>
  </si>
  <si>
    <t>4户15人</t>
  </si>
  <si>
    <t>4户15人生产生活和居住条件</t>
  </si>
  <si>
    <t>3户13人</t>
  </si>
  <si>
    <t>3户13人生产生活和居住条件</t>
  </si>
  <si>
    <t>5户20人</t>
  </si>
  <si>
    <t>5户20人生产生活和居住条件</t>
  </si>
  <si>
    <t>6户25人</t>
  </si>
  <si>
    <t>6户25人生产生活和居住条件</t>
  </si>
  <si>
    <t>项目85个，太阳能路灯4998盏。
其中移民村17个，共计太阳能路灯1180盏，资金236万元。</t>
  </si>
  <si>
    <t>太阳能路灯</t>
  </si>
  <si>
    <t>专项资金</t>
  </si>
  <si>
    <t>2246人</t>
  </si>
  <si>
    <t>改善全村生活条件</t>
  </si>
  <si>
    <t>改善农村生活条件，提高群众满意度</t>
  </si>
  <si>
    <t>1723人</t>
  </si>
  <si>
    <t>1883人</t>
  </si>
  <si>
    <t>1586人</t>
  </si>
  <si>
    <t>移民村</t>
  </si>
  <si>
    <t>2375人</t>
  </si>
  <si>
    <t>834人</t>
  </si>
  <si>
    <t>732人</t>
  </si>
  <si>
    <t>1582人</t>
  </si>
  <si>
    <t>1419人</t>
  </si>
  <si>
    <t>1500人</t>
  </si>
  <si>
    <t>2043人</t>
  </si>
  <si>
    <t>2510人</t>
  </si>
  <si>
    <t>1532人</t>
  </si>
  <si>
    <t>942人</t>
  </si>
  <si>
    <t>426人</t>
  </si>
  <si>
    <t>726人</t>
  </si>
  <si>
    <t>1351人</t>
  </si>
  <si>
    <t>2214人</t>
  </si>
  <si>
    <t>543人</t>
  </si>
  <si>
    <t>578人</t>
  </si>
  <si>
    <t>671人</t>
  </si>
  <si>
    <t>357人</t>
  </si>
  <si>
    <t>435人</t>
  </si>
  <si>
    <t>100（偏岩至钟灵山，每70米一盏）</t>
  </si>
  <si>
    <t>672人</t>
  </si>
  <si>
    <t>548人</t>
  </si>
  <si>
    <t>843人</t>
  </si>
  <si>
    <t>1972人</t>
  </si>
  <si>
    <t>1425人</t>
  </si>
  <si>
    <t>移民村（大田村）</t>
  </si>
  <si>
    <t>953人</t>
  </si>
  <si>
    <t>512人</t>
  </si>
  <si>
    <t>692人</t>
  </si>
  <si>
    <t>3750人</t>
  </si>
  <si>
    <t>1011人</t>
  </si>
  <si>
    <t>581人</t>
  </si>
  <si>
    <t>1372人</t>
  </si>
  <si>
    <t>1280人</t>
  </si>
  <si>
    <t>1734人</t>
  </si>
  <si>
    <t>684人</t>
  </si>
  <si>
    <t>421人</t>
  </si>
  <si>
    <t>1938人</t>
  </si>
  <si>
    <t>1886人</t>
  </si>
  <si>
    <t>850人</t>
  </si>
  <si>
    <t>903人</t>
  </si>
  <si>
    <t>2263人</t>
  </si>
  <si>
    <t>永和村</t>
  </si>
  <si>
    <t>2658人</t>
  </si>
  <si>
    <t>526人</t>
  </si>
  <si>
    <t>147人</t>
  </si>
  <si>
    <t>3279人</t>
  </si>
  <si>
    <t>1320人</t>
  </si>
  <si>
    <t>1839人</t>
  </si>
  <si>
    <t>821人</t>
  </si>
  <si>
    <t>769人</t>
  </si>
  <si>
    <t>415人</t>
  </si>
  <si>
    <t>1580人</t>
  </si>
  <si>
    <t>1902人</t>
  </si>
  <si>
    <t>3400人</t>
  </si>
  <si>
    <t>1650人</t>
  </si>
  <si>
    <t>2015人</t>
  </si>
  <si>
    <t>1600人</t>
  </si>
  <si>
    <t>482人</t>
  </si>
  <si>
    <t>1235人</t>
  </si>
  <si>
    <t>1565人</t>
  </si>
  <si>
    <t>1400人</t>
  </si>
  <si>
    <t>413人</t>
  </si>
  <si>
    <t>1343人</t>
  </si>
  <si>
    <t>2873人</t>
  </si>
  <si>
    <t>991人</t>
  </si>
  <si>
    <t>2768人</t>
  </si>
  <si>
    <t>1180人</t>
  </si>
  <si>
    <t>449人</t>
  </si>
  <si>
    <t>1045人</t>
  </si>
  <si>
    <t>620人</t>
  </si>
  <si>
    <t>易地搬迁5盏</t>
  </si>
  <si>
    <t>30人</t>
  </si>
  <si>
    <t>环境整治</t>
  </si>
  <si>
    <t>水田河镇生活垃圾处理</t>
  </si>
  <si>
    <t>5000人</t>
  </si>
  <si>
    <t>改善农村村生活条件</t>
  </si>
  <si>
    <t>生产发展</t>
  </si>
  <si>
    <t>项目4个</t>
  </si>
  <si>
    <t>新建农贸市场大棚，新扩摊位</t>
  </si>
  <si>
    <t>新建农贸市场大棚一个，新扩摊位200个</t>
  </si>
  <si>
    <t>计划增加市场大棚一个，新增经营摊位200个，预计将新增经营户100户，村集体经济收入年增加7万元。</t>
  </si>
  <si>
    <t>旅游厕所项目3个</t>
  </si>
  <si>
    <t>新建2A级旅游厕所1个</t>
  </si>
  <si>
    <t>改善旅游基础设施条件，带动443户1774人发展乡村旅游</t>
  </si>
  <si>
    <t>475户1857人</t>
  </si>
  <si>
    <t>完善旅游配套基础设施，提高旅游服务能力</t>
  </si>
  <si>
    <t>预计吸纳建档立卡户30人务工，预计每人增收1000元</t>
  </si>
  <si>
    <t>维修旅游厕所及附属设施</t>
  </si>
  <si>
    <t>320户1320人</t>
  </si>
  <si>
    <t>受益320户1320人，改善祭拜台卫生、安全环境</t>
  </si>
  <si>
    <t>项目12个</t>
  </si>
  <si>
    <t>教育扶贫项目2个</t>
  </si>
  <si>
    <t>实现助学全覆盖</t>
  </si>
  <si>
    <t>免学费：学前1500元/学年、高中1600元/学年、中职2400元/学年；
教育补助：学前1000元/学年；小学1500元/学年、初中2000元/学年、高中3000元/学年、中职500元/学年；
中职国家助学金：2000元/学年；
免教辅：据实免除。
免教科书费：据实免除。</t>
  </si>
  <si>
    <t>中央
省级
市州
县级</t>
  </si>
  <si>
    <t>10640户17760名学生</t>
  </si>
  <si>
    <t>解决10640户17760名学生就学困难问题</t>
  </si>
  <si>
    <t>贫困家庭大学新生一次性救助</t>
  </si>
  <si>
    <t>县级</t>
  </si>
  <si>
    <t>590户600名大学新生</t>
  </si>
  <si>
    <t>解决590户600名大学新生入学问题</t>
  </si>
  <si>
    <t>健康扶贫项目2个</t>
  </si>
  <si>
    <t>医疗帮扶</t>
  </si>
  <si>
    <t>2019年建档立卡贫困人口基本医疗参保补助</t>
  </si>
  <si>
    <t>上级专项
本级预算</t>
  </si>
  <si>
    <t>全县建档立卡贫困人员</t>
  </si>
  <si>
    <t>83584人</t>
  </si>
  <si>
    <t>各乡镇</t>
  </si>
  <si>
    <t>医疗帮扶补助</t>
  </si>
  <si>
    <t>全县农村贫困人员</t>
  </si>
  <si>
    <t>20000人</t>
  </si>
  <si>
    <t>社会保障兜底项目2个</t>
  </si>
  <si>
    <t>社会保障兜底项目</t>
  </si>
  <si>
    <t>社会保障兜底7000户19000人</t>
  </si>
  <si>
    <t>上级专项资金</t>
  </si>
  <si>
    <t>社会保障兜底对象</t>
  </si>
  <si>
    <t>提高兜底对象人均收入</t>
  </si>
  <si>
    <t>人均收入3600元</t>
  </si>
  <si>
    <t>重度残疾人护理补贴，困难残疾人生活补贴</t>
  </si>
  <si>
    <t>符合条件的重度残疾人和困难残疾人</t>
  </si>
  <si>
    <t>提高残疾对象人均收入</t>
  </si>
  <si>
    <t>人均收入660元</t>
  </si>
  <si>
    <t>就业及社会保险扶贫项目5个</t>
  </si>
  <si>
    <t>就业扶贫</t>
  </si>
  <si>
    <t>农村公益性岗位补贴</t>
  </si>
  <si>
    <t>为通过农村公益性岗位就业的建档立卡户发放专岗补贴500元/月</t>
  </si>
  <si>
    <t>东西部协作资金</t>
  </si>
  <si>
    <t>450人</t>
  </si>
  <si>
    <t>帮扶贫困农户450人，预计人均增收1000元以上</t>
  </si>
  <si>
    <t>就业服务管理局</t>
  </si>
  <si>
    <t>扶贫车间</t>
  </si>
  <si>
    <t>被认定的扶贫车间将奖补资金3-10元/个</t>
  </si>
  <si>
    <t>200人</t>
  </si>
  <si>
    <t>带动建档立卡贫困户就近就地就业，预计帮扶贫困农户200人，人均增收2000元以上</t>
  </si>
  <si>
    <t>技能培训及劳务输出补贴</t>
  </si>
  <si>
    <t>为每个参加就业前技能培训及通过东西部协作劳务输出的建档立卡贫困劳动力发放补贴资金</t>
  </si>
  <si>
    <t>预计建档立卡户参培人员800人</t>
  </si>
  <si>
    <t>解决贫困人口转移就业</t>
  </si>
  <si>
    <t>贫困人口转移就业交通补贴</t>
  </si>
  <si>
    <t>帮助贫困人口解决转移就业交通补贴按照省外、省内、州内县外据实分别给予600元、400元、200元一次性补贴</t>
  </si>
  <si>
    <t>400人</t>
  </si>
  <si>
    <t>帮扶贫困农户400人预计人均增收1000元以上</t>
  </si>
  <si>
    <t>建档立卡户参保政府代缴最低标准</t>
  </si>
  <si>
    <t>为全县16-59周岁（不含在校生）建档立卡户城乡居民养老保险代缴100元/人/年</t>
  </si>
  <si>
    <t>本级预算</t>
  </si>
  <si>
    <t>50000人</t>
  </si>
  <si>
    <t>解决16-59周岁建档立卡户(不含在校生）50000人养老保险</t>
  </si>
  <si>
    <t>城乡居民养老保险中心</t>
  </si>
  <si>
    <t>生态护林项目1个</t>
  </si>
  <si>
    <t>生态护林员</t>
  </si>
  <si>
    <t>生态转岗护林员1120人</t>
  </si>
  <si>
    <t>中央586，县534</t>
  </si>
  <si>
    <t>受益贫困户1120户</t>
  </si>
  <si>
    <t>扶持1120户，户均年增收1万元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</si>
</sst>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_ "/>
  </numFmts>
  <fonts count="36">
    <font>
      <sz val="12"/>
      <name val="宋体"/>
      <family val="0"/>
    </font>
    <font>
      <sz val="11"/>
      <color indexed="8"/>
      <name val="黑体"/>
      <family val="3"/>
    </font>
    <font>
      <sz val="8"/>
      <color indexed="8"/>
      <name val="宋体"/>
      <family val="0"/>
    </font>
    <font>
      <b/>
      <sz val="20"/>
      <color indexed="8"/>
      <name val="宋体"/>
      <family val="0"/>
    </font>
    <font>
      <sz val="10"/>
      <color indexed="8"/>
      <name val="宋体"/>
      <family val="0"/>
    </font>
    <font>
      <b/>
      <sz val="8"/>
      <color indexed="8"/>
      <name val="宋体"/>
      <family val="0"/>
    </font>
    <font>
      <b/>
      <sz val="8"/>
      <name val="宋体"/>
      <family val="0"/>
    </font>
    <font>
      <sz val="8"/>
      <name val="宋体"/>
      <family val="0"/>
    </font>
    <font>
      <sz val="6"/>
      <name val="宋体"/>
      <family val="0"/>
    </font>
    <font>
      <sz val="11"/>
      <color indexed="8"/>
      <name val="宋体"/>
      <family val="0"/>
    </font>
    <font>
      <b/>
      <sz val="11"/>
      <color indexed="8"/>
      <name val="宋体"/>
      <family val="0"/>
    </font>
    <font>
      <sz val="8"/>
      <color indexed="10"/>
      <name val="宋体"/>
      <family val="0"/>
    </font>
    <font>
      <sz val="11"/>
      <name val="宋体"/>
      <family val="0"/>
    </font>
    <font>
      <sz val="20"/>
      <color indexed="8"/>
      <name val="方正小标宋简体"/>
      <family val="0"/>
    </font>
    <font>
      <b/>
      <sz val="10"/>
      <color indexed="8"/>
      <name val="宋体"/>
      <family val="0"/>
    </font>
    <font>
      <sz val="10"/>
      <name val="宋体"/>
      <family val="0"/>
    </font>
    <font>
      <b/>
      <sz val="8"/>
      <name val="Calibri"/>
      <family val="2"/>
    </font>
    <font>
      <b/>
      <sz val="20"/>
      <name val="宋体"/>
      <family val="0"/>
    </font>
    <font>
      <b/>
      <sz val="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lignment vertical="center"/>
      <protection/>
    </xf>
    <xf numFmtId="0" fontId="9" fillId="2" borderId="0">
      <alignment vertical="center"/>
      <protection/>
    </xf>
    <xf numFmtId="0" fontId="29" fillId="3" borderId="1">
      <alignment vertical="center"/>
      <protection/>
    </xf>
    <xf numFmtId="44" fontId="0" fillId="0" borderId="0">
      <alignment vertical="center"/>
      <protection/>
    </xf>
    <xf numFmtId="41" fontId="0" fillId="0" borderId="0">
      <alignment vertical="center"/>
      <protection/>
    </xf>
    <xf numFmtId="0" fontId="9" fillId="4" borderId="0">
      <alignment vertical="center"/>
      <protection/>
    </xf>
    <xf numFmtId="0" fontId="22" fillId="5" borderId="0">
      <alignment vertical="center"/>
      <protection/>
    </xf>
    <xf numFmtId="43" fontId="0" fillId="0" borderId="0">
      <alignment vertical="center"/>
      <protection/>
    </xf>
    <xf numFmtId="0" fontId="23" fillId="4" borderId="0">
      <alignment vertical="center"/>
      <protection/>
    </xf>
    <xf numFmtId="0" fontId="27" fillId="0" borderId="0">
      <alignment vertical="center"/>
      <protection/>
    </xf>
    <xf numFmtId="9" fontId="0" fillId="0" borderId="0">
      <alignment vertical="center"/>
      <protection/>
    </xf>
    <xf numFmtId="0" fontId="21" fillId="0" borderId="0">
      <alignment vertical="center"/>
      <protection/>
    </xf>
    <xf numFmtId="0" fontId="9" fillId="0" borderId="0">
      <alignment vertical="center"/>
      <protection/>
    </xf>
    <xf numFmtId="0" fontId="0" fillId="6" borderId="2">
      <alignment vertical="center"/>
      <protection/>
    </xf>
    <xf numFmtId="0" fontId="23" fillId="3" borderId="0">
      <alignment vertical="center"/>
      <protection/>
    </xf>
    <xf numFmtId="0" fontId="20" fillId="0" borderId="0">
      <alignment vertical="center"/>
      <protection/>
    </xf>
    <xf numFmtId="0" fontId="33" fillId="0" borderId="0">
      <alignment vertical="center"/>
      <protection/>
    </xf>
    <xf numFmtId="0" fontId="26" fillId="0" borderId="0">
      <alignment vertical="center"/>
      <protection/>
    </xf>
    <xf numFmtId="0" fontId="19" fillId="0" borderId="0">
      <alignment vertical="center"/>
      <protection/>
    </xf>
    <xf numFmtId="0" fontId="25" fillId="0" borderId="3">
      <alignment vertical="center"/>
      <protection/>
    </xf>
    <xf numFmtId="0" fontId="32" fillId="0" borderId="3">
      <alignment vertical="center"/>
      <protection/>
    </xf>
    <xf numFmtId="0" fontId="23" fillId="7" borderId="0">
      <alignment vertical="center"/>
      <protection/>
    </xf>
    <xf numFmtId="0" fontId="20" fillId="0" borderId="4">
      <alignment vertical="center"/>
      <protection/>
    </xf>
    <xf numFmtId="0" fontId="23" fillId="3" borderId="0">
      <alignment vertical="center"/>
      <protection/>
    </xf>
    <xf numFmtId="0" fontId="24" fillId="2" borderId="5">
      <alignment vertical="center"/>
      <protection/>
    </xf>
    <xf numFmtId="0" fontId="35" fillId="2" borderId="1">
      <alignment vertical="center"/>
      <protection/>
    </xf>
    <xf numFmtId="0" fontId="31" fillId="8" borderId="6">
      <alignment vertical="center"/>
      <protection/>
    </xf>
    <xf numFmtId="0" fontId="9" fillId="9" borderId="0">
      <alignment vertical="center"/>
      <protection/>
    </xf>
    <xf numFmtId="0" fontId="23" fillId="10" borderId="0">
      <alignment vertical="center"/>
      <protection/>
    </xf>
    <xf numFmtId="0" fontId="34" fillId="0" borderId="7">
      <alignment vertical="center"/>
      <protection/>
    </xf>
    <xf numFmtId="0" fontId="10" fillId="0" borderId="8">
      <alignment vertical="center"/>
      <protection/>
    </xf>
    <xf numFmtId="0" fontId="30" fillId="9" borderId="0">
      <alignment vertical="center"/>
      <protection/>
    </xf>
    <xf numFmtId="0" fontId="28" fillId="11" borderId="0">
      <alignment vertical="center"/>
      <protection/>
    </xf>
    <xf numFmtId="0" fontId="9" fillId="12" borderId="0">
      <alignment vertical="center"/>
      <protection/>
    </xf>
    <xf numFmtId="0" fontId="23" fillId="13" borderId="0">
      <alignment vertical="center"/>
      <protection/>
    </xf>
    <xf numFmtId="0" fontId="9" fillId="14" borderId="0">
      <alignment vertical="center"/>
      <protection/>
    </xf>
    <xf numFmtId="0" fontId="9" fillId="12" borderId="0">
      <alignment vertical="center"/>
      <protection/>
    </xf>
    <xf numFmtId="0" fontId="9" fillId="6" borderId="0">
      <alignment vertical="center"/>
      <protection/>
    </xf>
    <xf numFmtId="0" fontId="9" fillId="3" borderId="0">
      <alignment vertical="center"/>
      <protection/>
    </xf>
    <xf numFmtId="0" fontId="23" fillId="8" borderId="0">
      <alignment vertical="center"/>
      <protection/>
    </xf>
    <xf numFmtId="0" fontId="23" fillId="15" borderId="0">
      <alignment vertical="center"/>
      <protection/>
    </xf>
    <xf numFmtId="0" fontId="9" fillId="6" borderId="0">
      <alignment vertical="center"/>
      <protection/>
    </xf>
    <xf numFmtId="0" fontId="9" fillId="11" borderId="0">
      <alignment vertical="center"/>
      <protection/>
    </xf>
    <xf numFmtId="0" fontId="23" fillId="16" borderId="0">
      <alignment vertical="center"/>
      <protection/>
    </xf>
    <xf numFmtId="0" fontId="9" fillId="12" borderId="0">
      <alignment vertical="center"/>
      <protection/>
    </xf>
    <xf numFmtId="0" fontId="23" fillId="17" borderId="0">
      <alignment vertical="center"/>
      <protection/>
    </xf>
    <xf numFmtId="0" fontId="23" fillId="18" borderId="0">
      <alignment vertical="center"/>
      <protection/>
    </xf>
    <xf numFmtId="0" fontId="9" fillId="4" borderId="0">
      <alignment vertical="center"/>
      <protection/>
    </xf>
    <xf numFmtId="0" fontId="9" fillId="0" borderId="0">
      <alignment vertical="center"/>
      <protection/>
    </xf>
    <xf numFmtId="0" fontId="23" fillId="4"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cellStyleXfs>
  <cellXfs count="77">
    <xf numFmtId="0" fontId="0" fillId="0" borderId="0" xfId="0" applyAlignment="1">
      <alignment vertical="center"/>
    </xf>
    <xf numFmtId="0" fontId="0" fillId="0" borderId="0" xfId="0" applyFill="1" applyAlignment="1">
      <alignment vertic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8"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1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4" fillId="0" borderId="9" xfId="0" applyFont="1" applyFill="1" applyBorder="1" applyAlignment="1">
      <alignment horizontal="center" vertical="center" wrapText="1"/>
    </xf>
    <xf numFmtId="0" fontId="14" fillId="0" borderId="9" xfId="0" applyNumberFormat="1"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9" xfId="67" applyNumberFormat="1" applyFont="1" applyFill="1" applyBorder="1" applyAlignment="1">
      <alignment horizontal="center" vertical="center" wrapText="1"/>
      <protection/>
    </xf>
    <xf numFmtId="0" fontId="15" fillId="0" borderId="9" xfId="0" applyNumberFormat="1" applyFont="1" applyFill="1" applyBorder="1" applyAlignment="1">
      <alignment horizontal="center" vertical="center" wrapText="1"/>
    </xf>
    <xf numFmtId="0" fontId="15" fillId="0" borderId="9" xfId="0" applyFont="1" applyFill="1" applyBorder="1" applyAlignment="1">
      <alignment horizontal="left" vertical="center" wrapText="1"/>
    </xf>
    <xf numFmtId="0" fontId="15" fillId="0" borderId="9" xfId="68" applyNumberFormat="1"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shrinkToFit="1"/>
    </xf>
    <xf numFmtId="0" fontId="4" fillId="0" borderId="9" xfId="0" applyFont="1" applyFill="1" applyBorder="1" applyAlignment="1">
      <alignment horizontal="center" vertical="center"/>
    </xf>
    <xf numFmtId="0" fontId="14" fillId="0" borderId="9" xfId="0" applyFont="1" applyFill="1" applyBorder="1" applyAlignment="1">
      <alignment horizontal="center" vertical="center" shrinkToFit="1"/>
    </xf>
    <xf numFmtId="0" fontId="15" fillId="0" borderId="9" xfId="64" applyNumberFormat="1" applyFont="1" applyFill="1" applyBorder="1" applyAlignment="1">
      <alignment horizontal="center" vertical="center" wrapText="1"/>
      <protection/>
    </xf>
    <xf numFmtId="0" fontId="4" fillId="0" borderId="9" xfId="0" applyFont="1" applyFill="1" applyBorder="1" applyAlignment="1">
      <alignment horizontal="left" vertical="center" wrapText="1"/>
    </xf>
    <xf numFmtId="0" fontId="15" fillId="0" borderId="9" xfId="0" applyFont="1" applyBorder="1" applyAlignment="1">
      <alignment horizontal="center" vertical="center"/>
    </xf>
    <xf numFmtId="0" fontId="15" fillId="0" borderId="9" xfId="0" applyFont="1" applyBorder="1" applyAlignment="1">
      <alignment vertical="center"/>
    </xf>
    <xf numFmtId="0" fontId="2" fillId="0" borderId="0" xfId="0" applyFont="1" applyFill="1" applyAlignment="1">
      <alignment vertical="center"/>
    </xf>
    <xf numFmtId="0" fontId="7" fillId="0" borderId="0" xfId="0" applyFont="1" applyAlignment="1">
      <alignment vertical="center"/>
    </xf>
    <xf numFmtId="0" fontId="16" fillId="0" borderId="9" xfId="0" applyFont="1" applyFill="1" applyBorder="1" applyAlignment="1">
      <alignment horizontal="center" vertical="center" wrapText="1"/>
    </xf>
    <xf numFmtId="0" fontId="6" fillId="0" borderId="9" xfId="0" applyFont="1" applyFill="1" applyBorder="1" applyAlignment="1">
      <alignment vertical="center" wrapText="1"/>
    </xf>
    <xf numFmtId="49" fontId="7" fillId="0" borderId="9"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176"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7" fillId="0" borderId="0" xfId="0" applyFont="1" applyFill="1" applyAlignment="1">
      <alignment horizontal="center" vertical="center"/>
    </xf>
    <xf numFmtId="49" fontId="6" fillId="0" borderId="9"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7" fillId="0" borderId="9" xfId="28" applyFont="1" applyFill="1" applyBorder="1" applyAlignment="1">
      <alignment horizontal="center" vertical="center" wrapText="1"/>
      <protection/>
    </xf>
    <xf numFmtId="0" fontId="5" fillId="0" borderId="9" xfId="0" applyFont="1" applyFill="1" applyBorder="1" applyAlignment="1">
      <alignment vertical="center" wrapText="1"/>
    </xf>
    <xf numFmtId="0" fontId="2" fillId="0" borderId="9"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Fill="1" applyBorder="1" applyAlignment="1">
      <alignment horizontal="left" vertical="center" wrapText="1"/>
    </xf>
    <xf numFmtId="0" fontId="0" fillId="0" borderId="9" xfId="0" applyFill="1" applyBorder="1" applyAlignment="1">
      <alignment vertical="center"/>
    </xf>
    <xf numFmtId="0" fontId="2" fillId="0" borderId="9" xfId="0" applyFont="1" applyFill="1" applyBorder="1" applyAlignment="1">
      <alignment vertical="center"/>
    </xf>
    <xf numFmtId="0" fontId="9" fillId="0" borderId="0" xfId="0" applyFont="1" applyFill="1" applyAlignment="1">
      <alignment horizontal="center" vertical="center"/>
    </xf>
    <xf numFmtId="0" fontId="15" fillId="0" borderId="9" xfId="0" applyFont="1" applyFill="1" applyBorder="1" applyAlignment="1">
      <alignment horizontal="center" vertical="center" wrapText="1" shrinkToFit="1"/>
    </xf>
    <xf numFmtId="0" fontId="15" fillId="0" borderId="9" xfId="0" applyFont="1" applyFill="1" applyBorder="1" applyAlignment="1">
      <alignment horizontal="center" vertical="center" shrinkToFit="1"/>
    </xf>
    <xf numFmtId="0" fontId="4" fillId="0" borderId="9" xfId="0" applyNumberFormat="1" applyFont="1" applyFill="1" applyBorder="1" applyAlignment="1">
      <alignment horizontal="center" vertical="center" shrinkToFit="1"/>
    </xf>
    <xf numFmtId="0" fontId="18" fillId="0" borderId="9" xfId="0" applyFont="1" applyBorder="1" applyAlignment="1">
      <alignment horizontal="center" vertical="center"/>
    </xf>
    <xf numFmtId="0" fontId="18" fillId="0" borderId="9" xfId="0" applyFont="1" applyBorder="1" applyAlignment="1">
      <alignment horizontal="center" vertical="center" wrapText="1"/>
    </xf>
    <xf numFmtId="0" fontId="6" fillId="0" borderId="9" xfId="0" applyFont="1" applyBorder="1" applyAlignment="1">
      <alignment horizontal="center" vertical="center"/>
    </xf>
    <xf numFmtId="0" fontId="7" fillId="0" borderId="9" xfId="0" applyFont="1" applyBorder="1" applyAlignment="1">
      <alignment horizontal="center" vertical="center"/>
    </xf>
    <xf numFmtId="0" fontId="15" fillId="0" borderId="0" xfId="0" applyFont="1" applyAlignment="1">
      <alignment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常规 2 10" xfId="63"/>
    <cellStyle name="60% - 强调文字颜色 6" xfId="64"/>
    <cellStyle name="常规 11" xfId="65"/>
    <cellStyle name="常规 19 4" xfId="66"/>
    <cellStyle name="常规 2" xfId="67"/>
    <cellStyle name="常规 5"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9"/>
  <sheetViews>
    <sheetView tabSelected="1" zoomScale="110" zoomScaleNormal="110" zoomScaleSheetLayoutView="100" workbookViewId="0" topLeftCell="A1">
      <selection activeCell="A6" sqref="A6"/>
    </sheetView>
  </sheetViews>
  <sheetFormatPr defaultColWidth="8.00390625" defaultRowHeight="14.25"/>
  <cols>
    <col min="1" max="1" width="5.75390625" style="0" customWidth="1"/>
    <col min="2" max="2" width="19.375" style="0" customWidth="1"/>
    <col min="3" max="3" width="12.75390625" style="0" customWidth="1"/>
    <col min="4" max="4" width="20.625" style="0" customWidth="1"/>
    <col min="5" max="5" width="18.125" style="0" customWidth="1"/>
    <col min="6" max="6" width="10.50390625" style="0" hidden="1" customWidth="1"/>
    <col min="7" max="7" width="7.625" style="0" customWidth="1"/>
  </cols>
  <sheetData>
    <row r="1" spans="1:2" s="17" customFormat="1" ht="18.75" customHeight="1">
      <c r="A1" s="2" t="s">
        <v>0</v>
      </c>
      <c r="B1" s="2"/>
    </row>
    <row r="2" spans="1:7" s="17" customFormat="1" ht="39.75" customHeight="1">
      <c r="A2" s="25" t="s">
        <v>1</v>
      </c>
      <c r="B2" s="26"/>
      <c r="C2" s="26"/>
      <c r="D2" s="26"/>
      <c r="E2" s="26"/>
      <c r="F2" s="26"/>
      <c r="G2" s="26"/>
    </row>
    <row r="3" spans="1:7" s="17" customFormat="1" ht="15" customHeight="1">
      <c r="A3" s="27" t="s">
        <v>2</v>
      </c>
      <c r="B3" s="27"/>
      <c r="C3" s="27"/>
      <c r="D3" s="27"/>
      <c r="E3" s="27"/>
      <c r="F3" s="27"/>
      <c r="G3" s="27"/>
    </row>
    <row r="4" spans="1:7" ht="43.5" customHeight="1">
      <c r="A4" s="28" t="s">
        <v>3</v>
      </c>
      <c r="B4" s="28" t="s">
        <v>4</v>
      </c>
      <c r="C4" s="28" t="s">
        <v>5</v>
      </c>
      <c r="D4" s="28" t="s">
        <v>6</v>
      </c>
      <c r="E4" s="28" t="s">
        <v>7</v>
      </c>
      <c r="F4" s="28" t="s">
        <v>8</v>
      </c>
      <c r="G4" s="28" t="s">
        <v>9</v>
      </c>
    </row>
    <row r="5" spans="1:7" ht="28.5" customHeight="1">
      <c r="A5" s="28"/>
      <c r="B5" s="28" t="s">
        <v>10</v>
      </c>
      <c r="C5" s="28">
        <f>SUM(C10,C15)</f>
        <v>616</v>
      </c>
      <c r="D5" s="28">
        <f>SUM(D10,D15)</f>
        <v>43122.5089</v>
      </c>
      <c r="E5" s="28">
        <f>SUM(E10,E15)</f>
        <v>24235.7089</v>
      </c>
      <c r="F5" s="28"/>
      <c r="G5" s="6"/>
    </row>
    <row r="6" spans="1:7" ht="28.5" customHeight="1">
      <c r="A6" s="28">
        <v>1</v>
      </c>
      <c r="B6" s="72" t="s">
        <v>11</v>
      </c>
      <c r="C6" s="28">
        <f>SUM(C11,C16)</f>
        <v>413</v>
      </c>
      <c r="D6" s="28">
        <f>SUM(D11,D16)</f>
        <v>11890.2089</v>
      </c>
      <c r="E6" s="28">
        <f>SUM(E11,E16)</f>
        <v>10581.9089</v>
      </c>
      <c r="F6" s="28"/>
      <c r="G6" s="6"/>
    </row>
    <row r="7" spans="1:7" ht="28.5" customHeight="1">
      <c r="A7" s="28">
        <v>2</v>
      </c>
      <c r="B7" s="72" t="s">
        <v>12</v>
      </c>
      <c r="C7" s="28">
        <f>SUM(C12,C17)</f>
        <v>186</v>
      </c>
      <c r="D7" s="28">
        <f>SUM(D12,D17)</f>
        <v>12756.7</v>
      </c>
      <c r="E7" s="28">
        <f>SUM(E12,E17)</f>
        <v>12608.2</v>
      </c>
      <c r="F7" s="28"/>
      <c r="G7" s="6"/>
    </row>
    <row r="8" spans="1:7" ht="28.5" customHeight="1">
      <c r="A8" s="28">
        <v>3</v>
      </c>
      <c r="B8" s="72" t="s">
        <v>13</v>
      </c>
      <c r="C8" s="28">
        <f>SUM(C13,C18)</f>
        <v>17</v>
      </c>
      <c r="D8" s="28">
        <f>SUM(D13,D18)</f>
        <v>18475.6</v>
      </c>
      <c r="E8" s="28">
        <f>SUM(E13,E18)</f>
        <v>1045.6</v>
      </c>
      <c r="F8" s="28"/>
      <c r="G8" s="6"/>
    </row>
    <row r="9" spans="1:7" ht="28.5" customHeight="1">
      <c r="A9" s="35"/>
      <c r="B9" s="41"/>
      <c r="C9" s="35"/>
      <c r="D9" s="35"/>
      <c r="E9" s="35"/>
      <c r="F9" s="28"/>
      <c r="G9" s="6"/>
    </row>
    <row r="10" spans="1:7" ht="42" customHeight="1">
      <c r="A10" s="72" t="s">
        <v>14</v>
      </c>
      <c r="B10" s="73" t="s">
        <v>15</v>
      </c>
      <c r="C10" s="72">
        <f>SUM(C11:C13)</f>
        <v>498</v>
      </c>
      <c r="D10" s="72">
        <f>SUM(D11:D13)</f>
        <v>24235.7089</v>
      </c>
      <c r="E10" s="72">
        <f>SUM(E11:E13)</f>
        <v>24235.7089</v>
      </c>
      <c r="F10" s="72"/>
      <c r="G10" s="74"/>
    </row>
    <row r="11" spans="1:7" ht="28.5" customHeight="1">
      <c r="A11" s="41">
        <v>1</v>
      </c>
      <c r="B11" s="41" t="s">
        <v>11</v>
      </c>
      <c r="C11" s="41">
        <v>311</v>
      </c>
      <c r="D11" s="41">
        <v>10581.9089</v>
      </c>
      <c r="E11" s="41">
        <v>10581.9089</v>
      </c>
      <c r="F11" s="41"/>
      <c r="G11" s="75"/>
    </row>
    <row r="12" spans="1:7" ht="28.5" customHeight="1">
      <c r="A12" s="41">
        <v>2</v>
      </c>
      <c r="B12" s="41" t="s">
        <v>12</v>
      </c>
      <c r="C12" s="41">
        <v>182</v>
      </c>
      <c r="D12" s="41">
        <v>12608.2</v>
      </c>
      <c r="E12" s="41">
        <v>12608.2</v>
      </c>
      <c r="F12" s="41"/>
      <c r="G12" s="75"/>
    </row>
    <row r="13" spans="1:7" ht="28.5" customHeight="1">
      <c r="A13" s="41">
        <v>3</v>
      </c>
      <c r="B13" s="41" t="s">
        <v>13</v>
      </c>
      <c r="C13" s="41">
        <v>5</v>
      </c>
      <c r="D13" s="41">
        <v>1045.6</v>
      </c>
      <c r="E13" s="41">
        <v>1045.6</v>
      </c>
      <c r="F13" s="41"/>
      <c r="G13" s="75"/>
    </row>
    <row r="14" spans="1:7" ht="28.5" customHeight="1">
      <c r="A14" s="41"/>
      <c r="B14" s="41"/>
      <c r="C14" s="41"/>
      <c r="D14" s="41"/>
      <c r="E14" s="41"/>
      <c r="F14" s="41"/>
      <c r="G14" s="75"/>
    </row>
    <row r="15" spans="1:7" ht="28.5" customHeight="1">
      <c r="A15" s="72" t="s">
        <v>16</v>
      </c>
      <c r="B15" s="72" t="s">
        <v>17</v>
      </c>
      <c r="C15" s="72">
        <v>118</v>
      </c>
      <c r="D15" s="72">
        <v>18886.8</v>
      </c>
      <c r="E15" s="72"/>
      <c r="F15" s="72"/>
      <c r="G15" s="72"/>
    </row>
    <row r="16" spans="1:7" ht="28.5" customHeight="1">
      <c r="A16" s="41">
        <v>1</v>
      </c>
      <c r="B16" s="41" t="s">
        <v>11</v>
      </c>
      <c r="C16" s="41">
        <v>102</v>
      </c>
      <c r="D16" s="41">
        <v>1308.3</v>
      </c>
      <c r="E16" s="41"/>
      <c r="F16" s="41"/>
      <c r="G16" s="41"/>
    </row>
    <row r="17" spans="1:7" ht="28.5" customHeight="1">
      <c r="A17" s="41">
        <v>2</v>
      </c>
      <c r="B17" s="41" t="s">
        <v>12</v>
      </c>
      <c r="C17" s="41">
        <v>4</v>
      </c>
      <c r="D17" s="41">
        <v>148.5</v>
      </c>
      <c r="E17" s="41"/>
      <c r="F17" s="41"/>
      <c r="G17" s="41"/>
    </row>
    <row r="18" spans="1:7" ht="28.5" customHeight="1">
      <c r="A18" s="41">
        <v>3</v>
      </c>
      <c r="B18" s="41" t="s">
        <v>13</v>
      </c>
      <c r="C18" s="41">
        <v>12</v>
      </c>
      <c r="D18" s="41">
        <v>17430</v>
      </c>
      <c r="E18" s="41"/>
      <c r="F18" s="41"/>
      <c r="G18" s="41"/>
    </row>
    <row r="19" spans="1:7" ht="14.25" customHeight="1">
      <c r="A19" s="76"/>
      <c r="B19" s="76"/>
      <c r="C19" s="76"/>
      <c r="D19" s="76"/>
      <c r="E19" s="76"/>
      <c r="F19" s="76"/>
      <c r="G19" s="76"/>
    </row>
  </sheetData>
  <sheetProtection/>
  <mergeCells count="3">
    <mergeCell ref="A1:B1"/>
    <mergeCell ref="A2:G2"/>
    <mergeCell ref="A3:G3"/>
  </mergeCells>
  <printOptions/>
  <pageMargins left="0.511805555555556" right="0.2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1"/>
  <sheetViews>
    <sheetView zoomScale="110" zoomScaleNormal="110" zoomScaleSheetLayoutView="100" workbookViewId="0" topLeftCell="A1">
      <selection activeCell="A1" sqref="A1:B1"/>
    </sheetView>
  </sheetViews>
  <sheetFormatPr defaultColWidth="8.00390625" defaultRowHeight="14.25"/>
  <cols>
    <col min="1" max="1" width="5.75390625" style="0" customWidth="1"/>
    <col min="2" max="2" width="19.125" style="0" customWidth="1"/>
    <col min="3" max="3" width="9.00390625" style="0" customWidth="1"/>
    <col min="4" max="4" width="12.375" style="0" customWidth="1"/>
    <col min="5" max="5" width="13.00390625" style="0" customWidth="1"/>
    <col min="6" max="6" width="12.25390625" style="0" customWidth="1"/>
    <col min="7" max="7" width="14.25390625" style="0" customWidth="1"/>
  </cols>
  <sheetData>
    <row r="1" spans="1:2" s="17" customFormat="1" ht="18.75" customHeight="1">
      <c r="A1" s="2" t="s">
        <v>18</v>
      </c>
      <c r="B1" s="2"/>
    </row>
    <row r="2" spans="1:7" s="17" customFormat="1" ht="58.5" customHeight="1">
      <c r="A2" s="25" t="s">
        <v>19</v>
      </c>
      <c r="B2" s="26"/>
      <c r="C2" s="26"/>
      <c r="D2" s="26"/>
      <c r="E2" s="26"/>
      <c r="F2" s="26"/>
      <c r="G2" s="26"/>
    </row>
    <row r="3" spans="1:7" s="17" customFormat="1" ht="15" customHeight="1">
      <c r="A3" s="27" t="s">
        <v>2</v>
      </c>
      <c r="B3" s="27"/>
      <c r="C3" s="27"/>
      <c r="D3" s="27"/>
      <c r="E3" s="27"/>
      <c r="F3" s="27"/>
      <c r="G3" s="27"/>
    </row>
    <row r="4" spans="1:7" ht="40.5" customHeight="1">
      <c r="A4" s="28" t="s">
        <v>3</v>
      </c>
      <c r="B4" s="28" t="s">
        <v>4</v>
      </c>
      <c r="C4" s="28" t="s">
        <v>5</v>
      </c>
      <c r="D4" s="28" t="s">
        <v>6</v>
      </c>
      <c r="E4" s="28" t="s">
        <v>20</v>
      </c>
      <c r="F4" s="28" t="s">
        <v>8</v>
      </c>
      <c r="G4" s="28" t="s">
        <v>9</v>
      </c>
    </row>
    <row r="5" spans="1:7" s="18" customFormat="1" ht="28.5" customHeight="1">
      <c r="A5" s="28"/>
      <c r="B5" s="28" t="s">
        <v>21</v>
      </c>
      <c r="C5" s="29">
        <f>SUM(C6,C12,C20)</f>
        <v>498</v>
      </c>
      <c r="D5" s="29">
        <f>SUM(D6,D12,D20)</f>
        <v>24235.7089</v>
      </c>
      <c r="E5" s="29">
        <f>SUM(E6,E12,E20)</f>
        <v>24235.7089</v>
      </c>
      <c r="F5" s="28"/>
      <c r="G5" s="28"/>
    </row>
    <row r="6" spans="1:7" s="18" customFormat="1" ht="28.5" customHeight="1">
      <c r="A6" s="28" t="s">
        <v>14</v>
      </c>
      <c r="B6" s="28" t="s">
        <v>11</v>
      </c>
      <c r="C6" s="28">
        <f>SUM(C7:C11)</f>
        <v>311</v>
      </c>
      <c r="D6" s="28">
        <f>SUM(D7:D11)</f>
        <v>10581.9089</v>
      </c>
      <c r="E6" s="28">
        <f>SUM(E7:E11)</f>
        <v>10581.9089</v>
      </c>
      <c r="F6" s="28"/>
      <c r="G6" s="28"/>
    </row>
    <row r="7" spans="1:7" s="17" customFormat="1" ht="28.5" customHeight="1">
      <c r="A7" s="35" t="s">
        <v>22</v>
      </c>
      <c r="B7" s="35" t="s">
        <v>23</v>
      </c>
      <c r="C7" s="35">
        <v>51</v>
      </c>
      <c r="D7" s="64">
        <v>3539.3</v>
      </c>
      <c r="E7" s="36">
        <v>3539.3</v>
      </c>
      <c r="F7" s="35" t="s">
        <v>24</v>
      </c>
      <c r="G7" s="35"/>
    </row>
    <row r="8" spans="1:7" s="17" customFormat="1" ht="28.5" customHeight="1">
      <c r="A8" s="30" t="s">
        <v>25</v>
      </c>
      <c r="B8" s="30" t="s">
        <v>26</v>
      </c>
      <c r="C8" s="30">
        <v>162</v>
      </c>
      <c r="D8" s="69">
        <v>4363.2789</v>
      </c>
      <c r="E8" s="69">
        <v>4363.2789</v>
      </c>
      <c r="F8" s="30" t="s">
        <v>27</v>
      </c>
      <c r="G8" s="34"/>
    </row>
    <row r="9" spans="1:7" s="17" customFormat="1" ht="28.5" customHeight="1">
      <c r="A9" s="30" t="s">
        <v>28</v>
      </c>
      <c r="B9" s="30" t="s">
        <v>29</v>
      </c>
      <c r="C9" s="30">
        <v>32</v>
      </c>
      <c r="D9" s="64">
        <v>1407.5</v>
      </c>
      <c r="E9" s="70">
        <v>1407.5</v>
      </c>
      <c r="F9" s="30" t="s">
        <v>30</v>
      </c>
      <c r="G9" s="33"/>
    </row>
    <row r="10" spans="1:7" s="68" customFormat="1" ht="28.5" customHeight="1">
      <c r="A10" s="30" t="s">
        <v>31</v>
      </c>
      <c r="B10" s="30" t="s">
        <v>32</v>
      </c>
      <c r="C10" s="30">
        <v>65</v>
      </c>
      <c r="D10" s="70">
        <v>1171.83</v>
      </c>
      <c r="E10" s="70">
        <v>1171.83</v>
      </c>
      <c r="F10" s="30" t="s">
        <v>33</v>
      </c>
      <c r="G10" s="33"/>
    </row>
    <row r="11" spans="1:7" s="20" customFormat="1" ht="28.5" customHeight="1">
      <c r="A11" s="30" t="s">
        <v>34</v>
      </c>
      <c r="B11" s="34" t="s">
        <v>35</v>
      </c>
      <c r="C11" s="34">
        <v>1</v>
      </c>
      <c r="D11" s="34">
        <v>100</v>
      </c>
      <c r="E11" s="34">
        <v>100</v>
      </c>
      <c r="F11" s="34" t="s">
        <v>36</v>
      </c>
      <c r="G11" s="34"/>
    </row>
    <row r="12" spans="1:7" s="18" customFormat="1" ht="28.5" customHeight="1">
      <c r="A12" s="28" t="s">
        <v>16</v>
      </c>
      <c r="B12" s="28" t="s">
        <v>12</v>
      </c>
      <c r="C12" s="28">
        <f>SUM(C13:C19)</f>
        <v>182</v>
      </c>
      <c r="D12" s="28">
        <f>SUM(D13:D19)</f>
        <v>12608.2</v>
      </c>
      <c r="E12" s="28">
        <f>SUM(E13:E19)</f>
        <v>12608.2</v>
      </c>
      <c r="F12" s="28"/>
      <c r="G12" s="28"/>
    </row>
    <row r="13" spans="1:7" s="17" customFormat="1" ht="28.5" customHeight="1">
      <c r="A13" s="35" t="s">
        <v>22</v>
      </c>
      <c r="B13" s="35" t="s">
        <v>37</v>
      </c>
      <c r="C13" s="35">
        <v>68</v>
      </c>
      <c r="D13" s="36">
        <v>4299</v>
      </c>
      <c r="E13" s="36">
        <v>4299</v>
      </c>
      <c r="F13" s="35" t="s">
        <v>38</v>
      </c>
      <c r="G13" s="40" t="s">
        <v>39</v>
      </c>
    </row>
    <row r="14" spans="1:7" s="17" customFormat="1" ht="28.5" customHeight="1">
      <c r="A14" s="35" t="s">
        <v>25</v>
      </c>
      <c r="B14" s="35" t="s">
        <v>40</v>
      </c>
      <c r="C14" s="35">
        <v>51</v>
      </c>
      <c r="D14" s="36">
        <v>1962</v>
      </c>
      <c r="E14" s="36">
        <v>1962</v>
      </c>
      <c r="F14" s="35" t="s">
        <v>41</v>
      </c>
      <c r="G14" s="40" t="s">
        <v>42</v>
      </c>
    </row>
    <row r="15" spans="1:7" s="17" customFormat="1" ht="28.5" customHeight="1">
      <c r="A15" s="35" t="s">
        <v>28</v>
      </c>
      <c r="B15" s="35" t="s">
        <v>43</v>
      </c>
      <c r="C15" s="35">
        <v>43</v>
      </c>
      <c r="D15" s="71">
        <v>2024</v>
      </c>
      <c r="E15" s="71">
        <v>2024</v>
      </c>
      <c r="F15" s="35" t="s">
        <v>44</v>
      </c>
      <c r="G15" s="40" t="s">
        <v>45</v>
      </c>
    </row>
    <row r="16" spans="1:7" s="17" customFormat="1" ht="28.5" customHeight="1">
      <c r="A16" s="35" t="s">
        <v>31</v>
      </c>
      <c r="B16" s="35" t="s">
        <v>46</v>
      </c>
      <c r="C16" s="35">
        <v>6</v>
      </c>
      <c r="D16" s="36">
        <v>612</v>
      </c>
      <c r="E16" s="36">
        <v>612</v>
      </c>
      <c r="F16" s="35" t="s">
        <v>47</v>
      </c>
      <c r="G16" s="35"/>
    </row>
    <row r="17" spans="1:7" s="17" customFormat="1" ht="28.5" customHeight="1">
      <c r="A17" s="35" t="s">
        <v>34</v>
      </c>
      <c r="B17" s="35" t="s">
        <v>48</v>
      </c>
      <c r="C17" s="35">
        <v>5</v>
      </c>
      <c r="D17" s="36">
        <v>1131.2</v>
      </c>
      <c r="E17" s="36">
        <v>1131.2</v>
      </c>
      <c r="F17" s="35" t="s">
        <v>49</v>
      </c>
      <c r="G17" s="35"/>
    </row>
    <row r="18" spans="1:7" s="21" customFormat="1" ht="28.5" customHeight="1">
      <c r="A18" s="35" t="s">
        <v>50</v>
      </c>
      <c r="B18" s="35" t="s">
        <v>51</v>
      </c>
      <c r="C18" s="37">
        <v>8</v>
      </c>
      <c r="D18" s="35">
        <v>2380</v>
      </c>
      <c r="E18" s="35">
        <v>2380</v>
      </c>
      <c r="F18" s="35" t="s">
        <v>52</v>
      </c>
      <c r="G18" s="35"/>
    </row>
    <row r="19" spans="1:7" s="17" customFormat="1" ht="28.5" customHeight="1">
      <c r="A19" s="35" t="s">
        <v>53</v>
      </c>
      <c r="B19" s="35" t="s">
        <v>54</v>
      </c>
      <c r="C19" s="35">
        <v>1</v>
      </c>
      <c r="D19" s="36">
        <v>200</v>
      </c>
      <c r="E19" s="36">
        <v>200</v>
      </c>
      <c r="F19" s="35" t="s">
        <v>55</v>
      </c>
      <c r="G19" s="35"/>
    </row>
    <row r="20" spans="1:7" s="18" customFormat="1" ht="28.5" customHeight="1">
      <c r="A20" s="28" t="s">
        <v>56</v>
      </c>
      <c r="B20" s="28" t="s">
        <v>13</v>
      </c>
      <c r="C20" s="38">
        <v>5</v>
      </c>
      <c r="D20" s="38">
        <f>SUM(D21)</f>
        <v>1045.6</v>
      </c>
      <c r="E20" s="38">
        <f>SUM(E21)</f>
        <v>1045.6</v>
      </c>
      <c r="F20" s="28"/>
      <c r="G20" s="28"/>
    </row>
    <row r="21" spans="1:7" s="22" customFormat="1" ht="28.5" customHeight="1">
      <c r="A21" s="35" t="s">
        <v>22</v>
      </c>
      <c r="B21" s="30" t="s">
        <v>57</v>
      </c>
      <c r="C21" s="30">
        <v>5</v>
      </c>
      <c r="D21" s="32">
        <v>1045.6</v>
      </c>
      <c r="E21" s="32">
        <v>1045.6</v>
      </c>
      <c r="F21" s="30" t="s">
        <v>36</v>
      </c>
      <c r="G21" s="33"/>
    </row>
  </sheetData>
  <sheetProtection/>
  <mergeCells count="3">
    <mergeCell ref="A1:B1"/>
    <mergeCell ref="A2:G2"/>
    <mergeCell ref="A3:G3"/>
  </mergeCells>
  <printOptions/>
  <pageMargins left="0.472222222222222" right="0.354166666666667"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S522"/>
  <sheetViews>
    <sheetView zoomScale="110" zoomScaleNormal="110" zoomScaleSheetLayoutView="100" workbookViewId="0" topLeftCell="G520">
      <selection activeCell="J520" sqref="J520"/>
    </sheetView>
  </sheetViews>
  <sheetFormatPr defaultColWidth="8.00390625" defaultRowHeight="14.25"/>
  <cols>
    <col min="1" max="1" width="3.625" style="0" customWidth="1"/>
    <col min="2" max="2" width="6.375" style="0" customWidth="1"/>
    <col min="3" max="3" width="6.50390625" style="0" customWidth="1"/>
    <col min="4" max="4" width="3.75390625" style="0" customWidth="1"/>
    <col min="5" max="5" width="6.50390625" style="0" customWidth="1"/>
    <col min="6" max="6" width="6.25390625" style="0" customWidth="1"/>
    <col min="7" max="7" width="7.125" style="0" customWidth="1"/>
    <col min="8" max="8" width="6.375" style="0" customWidth="1"/>
    <col min="9" max="9" width="22.00390625" style="0" customWidth="1"/>
    <col min="10" max="10" width="10.25390625" style="0" customWidth="1"/>
    <col min="11" max="11" width="6.875" style="0" customWidth="1"/>
    <col min="12" max="12" width="9.25390625" style="0" customWidth="1"/>
    <col min="13" max="13" width="12.00390625" style="0" customWidth="1"/>
    <col min="14" max="14" width="13.375" style="0" customWidth="1"/>
    <col min="15" max="15" width="5.625" style="0" customWidth="1"/>
    <col min="16" max="16" width="6.375" style="0" customWidth="1"/>
    <col min="17" max="17" width="3.875" style="0" customWidth="1"/>
    <col min="18" max="18" width="6.875" style="0" hidden="1" customWidth="1"/>
    <col min="19" max="32" width="9.00390625" style="0" customWidth="1"/>
  </cols>
  <sheetData>
    <row r="1" spans="1:16" ht="14.25" customHeight="1">
      <c r="A1" s="2" t="s">
        <v>58</v>
      </c>
      <c r="B1" s="2"/>
      <c r="C1" s="3"/>
      <c r="D1" s="3"/>
      <c r="E1" s="3"/>
      <c r="F1" s="3"/>
      <c r="G1" s="3"/>
      <c r="H1" s="3"/>
      <c r="I1" s="3"/>
      <c r="J1" s="3"/>
      <c r="K1" s="9"/>
      <c r="L1" s="3"/>
      <c r="M1" s="9"/>
      <c r="N1" s="9"/>
      <c r="O1" s="3"/>
      <c r="P1" s="23"/>
    </row>
    <row r="2" spans="1:16" ht="28.5" customHeight="1">
      <c r="A2" s="4" t="s">
        <v>59</v>
      </c>
      <c r="B2" s="4"/>
      <c r="C2" s="4"/>
      <c r="D2" s="4"/>
      <c r="E2" s="4"/>
      <c r="F2" s="4"/>
      <c r="G2" s="4"/>
      <c r="H2" s="4"/>
      <c r="I2" s="4"/>
      <c r="J2" s="4"/>
      <c r="K2" s="10"/>
      <c r="L2" s="4"/>
      <c r="M2" s="4"/>
      <c r="N2" s="4"/>
      <c r="O2" s="4"/>
      <c r="P2" s="48"/>
    </row>
    <row r="3" spans="1:16" ht="18" customHeight="1">
      <c r="A3" s="5" t="s">
        <v>60</v>
      </c>
      <c r="B3" s="5"/>
      <c r="C3" s="5"/>
      <c r="D3" s="5"/>
      <c r="E3" s="5"/>
      <c r="F3" s="5"/>
      <c r="G3" s="5"/>
      <c r="H3" s="5"/>
      <c r="I3" s="11"/>
      <c r="J3" s="5"/>
      <c r="K3" s="5"/>
      <c r="L3" s="11"/>
      <c r="M3" s="5"/>
      <c r="N3" s="5"/>
      <c r="O3" s="5"/>
      <c r="P3" s="49"/>
    </row>
    <row r="4" spans="1:17" ht="21" customHeight="1">
      <c r="A4" s="6" t="s">
        <v>3</v>
      </c>
      <c r="B4" s="6" t="s">
        <v>4</v>
      </c>
      <c r="C4" s="6" t="s">
        <v>61</v>
      </c>
      <c r="D4" s="6" t="s">
        <v>62</v>
      </c>
      <c r="E4" s="6" t="s">
        <v>63</v>
      </c>
      <c r="F4" s="6"/>
      <c r="G4" s="6" t="s">
        <v>64</v>
      </c>
      <c r="H4" s="6"/>
      <c r="I4" s="6" t="s">
        <v>65</v>
      </c>
      <c r="J4" s="6" t="s">
        <v>6</v>
      </c>
      <c r="K4" s="12" t="s">
        <v>66</v>
      </c>
      <c r="L4" s="6" t="s">
        <v>67</v>
      </c>
      <c r="M4" s="6" t="s">
        <v>68</v>
      </c>
      <c r="N4" s="6" t="s">
        <v>69</v>
      </c>
      <c r="O4" s="6" t="s">
        <v>8</v>
      </c>
      <c r="P4" s="7"/>
      <c r="Q4" s="51" t="s">
        <v>9</v>
      </c>
    </row>
    <row r="5" spans="1:17" ht="33" customHeight="1">
      <c r="A5" s="6"/>
      <c r="B5" s="6"/>
      <c r="C5" s="6"/>
      <c r="D5" s="6"/>
      <c r="E5" s="6" t="s">
        <v>70</v>
      </c>
      <c r="F5" s="6" t="s">
        <v>71</v>
      </c>
      <c r="G5" s="6" t="s">
        <v>72</v>
      </c>
      <c r="H5" s="6" t="s">
        <v>73</v>
      </c>
      <c r="I5" s="6"/>
      <c r="J5" s="6"/>
      <c r="K5" s="12"/>
      <c r="L5" s="6"/>
      <c r="M5" s="6"/>
      <c r="N5" s="6"/>
      <c r="O5" s="6" t="s">
        <v>74</v>
      </c>
      <c r="P5" s="7" t="s">
        <v>75</v>
      </c>
      <c r="Q5" s="51"/>
    </row>
    <row r="6" spans="1:17" ht="24" customHeight="1">
      <c r="A6" s="7"/>
      <c r="B6" s="7" t="s">
        <v>21</v>
      </c>
      <c r="C6" s="7"/>
      <c r="D6" s="7"/>
      <c r="E6" s="7"/>
      <c r="F6" s="7"/>
      <c r="G6" s="7"/>
      <c r="H6" s="7"/>
      <c r="I6" s="7" t="s">
        <v>76</v>
      </c>
      <c r="J6" s="7">
        <f>SUM(J7,J326,J516)</f>
        <v>24235.7089039795</v>
      </c>
      <c r="K6" s="8"/>
      <c r="L6" s="7"/>
      <c r="M6" s="7"/>
      <c r="N6" s="7"/>
      <c r="O6" s="7"/>
      <c r="P6" s="7"/>
      <c r="Q6" s="7"/>
    </row>
    <row r="7" spans="1:17" ht="22.5" customHeight="1">
      <c r="A7" s="7" t="s">
        <v>14</v>
      </c>
      <c r="B7" s="7" t="s">
        <v>11</v>
      </c>
      <c r="C7" s="7"/>
      <c r="D7" s="7"/>
      <c r="E7" s="7"/>
      <c r="F7" s="7"/>
      <c r="G7" s="7"/>
      <c r="H7" s="7"/>
      <c r="I7" s="7" t="s">
        <v>77</v>
      </c>
      <c r="J7" s="7">
        <f>SUM(J8,J60,J225,J258,J324)</f>
        <v>10581.9089039795</v>
      </c>
      <c r="K7" s="8"/>
      <c r="L7" s="7"/>
      <c r="M7" s="7"/>
      <c r="N7" s="7"/>
      <c r="O7" s="7"/>
      <c r="P7" s="7"/>
      <c r="Q7" s="7"/>
    </row>
    <row r="8" spans="1:17" ht="27" customHeight="1">
      <c r="A8" s="7" t="s">
        <v>22</v>
      </c>
      <c r="B8" s="7" t="s">
        <v>23</v>
      </c>
      <c r="C8" s="7"/>
      <c r="D8" s="7"/>
      <c r="E8" s="7"/>
      <c r="F8" s="7"/>
      <c r="G8" s="7"/>
      <c r="H8" s="7"/>
      <c r="I8" s="7" t="s">
        <v>78</v>
      </c>
      <c r="J8" s="7">
        <f>SUM(J9:J59)</f>
        <v>3539.3</v>
      </c>
      <c r="K8" s="8"/>
      <c r="L8" s="7"/>
      <c r="M8" s="7"/>
      <c r="N8" s="7"/>
      <c r="O8" s="7"/>
      <c r="P8" s="7"/>
      <c r="Q8" s="7"/>
    </row>
    <row r="9" spans="1:17" ht="49.5" customHeight="1">
      <c r="A9" s="8">
        <v>1</v>
      </c>
      <c r="B9" s="8" t="s">
        <v>11</v>
      </c>
      <c r="C9" s="8" t="s">
        <v>79</v>
      </c>
      <c r="D9" s="8" t="s">
        <v>80</v>
      </c>
      <c r="E9" s="8" t="s">
        <v>81</v>
      </c>
      <c r="F9" s="8" t="s">
        <v>82</v>
      </c>
      <c r="G9" s="8">
        <v>2020.2</v>
      </c>
      <c r="H9" s="8">
        <v>2020.12</v>
      </c>
      <c r="I9" s="8" t="s">
        <v>83</v>
      </c>
      <c r="J9" s="8">
        <v>136</v>
      </c>
      <c r="K9" s="8" t="s">
        <v>84</v>
      </c>
      <c r="L9" s="8" t="s">
        <v>85</v>
      </c>
      <c r="M9" s="8" t="s">
        <v>86</v>
      </c>
      <c r="N9" s="8" t="s">
        <v>86</v>
      </c>
      <c r="O9" s="8" t="s">
        <v>24</v>
      </c>
      <c r="P9" s="8" t="s">
        <v>24</v>
      </c>
      <c r="Q9" s="8"/>
    </row>
    <row r="10" spans="1:17" ht="25.5" customHeight="1">
      <c r="A10" s="8">
        <v>2</v>
      </c>
      <c r="B10" s="8" t="s">
        <v>11</v>
      </c>
      <c r="C10" s="8" t="s">
        <v>79</v>
      </c>
      <c r="D10" s="8" t="s">
        <v>80</v>
      </c>
      <c r="E10" s="8" t="s">
        <v>81</v>
      </c>
      <c r="F10" s="8" t="s">
        <v>82</v>
      </c>
      <c r="G10" s="8">
        <v>2020.2</v>
      </c>
      <c r="H10" s="8">
        <v>2020.12</v>
      </c>
      <c r="I10" s="8" t="s">
        <v>87</v>
      </c>
      <c r="J10" s="8">
        <v>120</v>
      </c>
      <c r="K10" s="8" t="s">
        <v>84</v>
      </c>
      <c r="L10" s="8" t="s">
        <v>85</v>
      </c>
      <c r="M10" s="8" t="s">
        <v>86</v>
      </c>
      <c r="N10" s="8" t="s">
        <v>86</v>
      </c>
      <c r="O10" s="8" t="s">
        <v>24</v>
      </c>
      <c r="P10" s="8" t="s">
        <v>24</v>
      </c>
      <c r="Q10" s="8"/>
    </row>
    <row r="11" spans="1:17" ht="34.5" customHeight="1">
      <c r="A11" s="8">
        <v>3</v>
      </c>
      <c r="B11" s="8" t="s">
        <v>11</v>
      </c>
      <c r="C11" s="8" t="s">
        <v>79</v>
      </c>
      <c r="D11" s="8" t="s">
        <v>80</v>
      </c>
      <c r="E11" s="8" t="s">
        <v>81</v>
      </c>
      <c r="F11" s="8" t="s">
        <v>88</v>
      </c>
      <c r="G11" s="8">
        <v>2020.2</v>
      </c>
      <c r="H11" s="8">
        <v>2020.12</v>
      </c>
      <c r="I11" s="8" t="s">
        <v>89</v>
      </c>
      <c r="J11" s="8">
        <v>187</v>
      </c>
      <c r="K11" s="8" t="s">
        <v>84</v>
      </c>
      <c r="L11" s="8" t="s">
        <v>90</v>
      </c>
      <c r="M11" s="8" t="s">
        <v>91</v>
      </c>
      <c r="N11" s="8" t="s">
        <v>91</v>
      </c>
      <c r="O11" s="8" t="s">
        <v>24</v>
      </c>
      <c r="P11" s="8" t="s">
        <v>24</v>
      </c>
      <c r="Q11" s="8"/>
    </row>
    <row r="12" spans="1:17" ht="27" customHeight="1">
      <c r="A12" s="8">
        <v>4</v>
      </c>
      <c r="B12" s="8" t="s">
        <v>11</v>
      </c>
      <c r="C12" s="8" t="s">
        <v>79</v>
      </c>
      <c r="D12" s="8" t="s">
        <v>92</v>
      </c>
      <c r="E12" s="8" t="s">
        <v>93</v>
      </c>
      <c r="F12" s="8" t="s">
        <v>94</v>
      </c>
      <c r="G12" s="8">
        <v>2020.2</v>
      </c>
      <c r="H12" s="8">
        <v>2020.12</v>
      </c>
      <c r="I12" s="8" t="s">
        <v>95</v>
      </c>
      <c r="J12" s="8">
        <v>8.5</v>
      </c>
      <c r="K12" s="8" t="s">
        <v>84</v>
      </c>
      <c r="L12" s="8" t="s">
        <v>96</v>
      </c>
      <c r="M12" s="8" t="s">
        <v>97</v>
      </c>
      <c r="N12" s="8" t="s">
        <v>97</v>
      </c>
      <c r="O12" s="8" t="s">
        <v>24</v>
      </c>
      <c r="P12" s="8" t="s">
        <v>93</v>
      </c>
      <c r="Q12" s="8"/>
    </row>
    <row r="13" spans="1:17" ht="34.5" customHeight="1">
      <c r="A13" s="8">
        <v>5</v>
      </c>
      <c r="B13" s="8" t="s">
        <v>11</v>
      </c>
      <c r="C13" s="8" t="s">
        <v>79</v>
      </c>
      <c r="D13" s="8" t="s">
        <v>80</v>
      </c>
      <c r="E13" s="8" t="s">
        <v>98</v>
      </c>
      <c r="F13" s="8" t="s">
        <v>99</v>
      </c>
      <c r="G13" s="8">
        <v>2020.2</v>
      </c>
      <c r="H13" s="8">
        <v>2020.12</v>
      </c>
      <c r="I13" s="8" t="s">
        <v>100</v>
      </c>
      <c r="J13" s="8">
        <v>7</v>
      </c>
      <c r="K13" s="8" t="s">
        <v>84</v>
      </c>
      <c r="L13" s="8" t="s">
        <v>101</v>
      </c>
      <c r="M13" s="8" t="s">
        <v>102</v>
      </c>
      <c r="N13" s="8" t="s">
        <v>102</v>
      </c>
      <c r="O13" s="8" t="s">
        <v>24</v>
      </c>
      <c r="P13" s="8" t="s">
        <v>98</v>
      </c>
      <c r="Q13" s="8"/>
    </row>
    <row r="14" spans="1:17" ht="37.5" customHeight="1">
      <c r="A14" s="8">
        <v>6</v>
      </c>
      <c r="B14" s="8" t="s">
        <v>11</v>
      </c>
      <c r="C14" s="8" t="s">
        <v>79</v>
      </c>
      <c r="D14" s="8" t="s">
        <v>80</v>
      </c>
      <c r="E14" s="8" t="s">
        <v>103</v>
      </c>
      <c r="F14" s="8" t="s">
        <v>104</v>
      </c>
      <c r="G14" s="8">
        <v>2020.2</v>
      </c>
      <c r="H14" s="8">
        <v>2020.12</v>
      </c>
      <c r="I14" s="8" t="s">
        <v>105</v>
      </c>
      <c r="J14" s="8">
        <v>219</v>
      </c>
      <c r="K14" s="8" t="s">
        <v>84</v>
      </c>
      <c r="L14" s="8" t="s">
        <v>106</v>
      </c>
      <c r="M14" s="8" t="s">
        <v>107</v>
      </c>
      <c r="N14" s="8" t="s">
        <v>107</v>
      </c>
      <c r="O14" s="8" t="s">
        <v>24</v>
      </c>
      <c r="P14" s="8" t="s">
        <v>24</v>
      </c>
      <c r="Q14" s="8"/>
    </row>
    <row r="15" spans="1:17" ht="27.75" customHeight="1">
      <c r="A15" s="8">
        <v>7</v>
      </c>
      <c r="B15" s="8" t="s">
        <v>11</v>
      </c>
      <c r="C15" s="8" t="s">
        <v>79</v>
      </c>
      <c r="D15" s="8" t="s">
        <v>80</v>
      </c>
      <c r="E15" s="8" t="s">
        <v>103</v>
      </c>
      <c r="F15" s="8" t="s">
        <v>108</v>
      </c>
      <c r="G15" s="8">
        <v>2020.2</v>
      </c>
      <c r="H15" s="8">
        <v>2020.12</v>
      </c>
      <c r="I15" s="8" t="s">
        <v>109</v>
      </c>
      <c r="J15" s="8">
        <v>395</v>
      </c>
      <c r="K15" s="8" t="s">
        <v>84</v>
      </c>
      <c r="L15" s="8" t="s">
        <v>90</v>
      </c>
      <c r="M15" s="8" t="s">
        <v>91</v>
      </c>
      <c r="N15" s="8" t="s">
        <v>91</v>
      </c>
      <c r="O15" s="8" t="s">
        <v>24</v>
      </c>
      <c r="P15" s="8" t="s">
        <v>24</v>
      </c>
      <c r="Q15" s="8"/>
    </row>
    <row r="16" spans="1:17" ht="31.5" customHeight="1">
      <c r="A16" s="8">
        <v>8</v>
      </c>
      <c r="B16" s="8" t="s">
        <v>11</v>
      </c>
      <c r="C16" s="8" t="s">
        <v>79</v>
      </c>
      <c r="D16" s="8" t="s">
        <v>92</v>
      </c>
      <c r="E16" s="8" t="s">
        <v>103</v>
      </c>
      <c r="F16" s="8" t="s">
        <v>108</v>
      </c>
      <c r="G16" s="8">
        <v>2020.2</v>
      </c>
      <c r="H16" s="8">
        <v>2020.12</v>
      </c>
      <c r="I16" s="8" t="s">
        <v>110</v>
      </c>
      <c r="J16" s="8">
        <v>25</v>
      </c>
      <c r="K16" s="8" t="s">
        <v>84</v>
      </c>
      <c r="L16" s="8" t="s">
        <v>111</v>
      </c>
      <c r="M16" s="8" t="s">
        <v>112</v>
      </c>
      <c r="N16" s="8" t="s">
        <v>112</v>
      </c>
      <c r="O16" s="8" t="s">
        <v>24</v>
      </c>
      <c r="P16" s="8" t="s">
        <v>103</v>
      </c>
      <c r="Q16" s="8"/>
    </row>
    <row r="17" spans="1:17" ht="27.75" customHeight="1">
      <c r="A17" s="8">
        <v>9</v>
      </c>
      <c r="B17" s="8" t="s">
        <v>11</v>
      </c>
      <c r="C17" s="8" t="s">
        <v>79</v>
      </c>
      <c r="D17" s="8" t="s">
        <v>80</v>
      </c>
      <c r="E17" s="8" t="s">
        <v>113</v>
      </c>
      <c r="F17" s="8" t="s">
        <v>114</v>
      </c>
      <c r="G17" s="8">
        <v>2020.2</v>
      </c>
      <c r="H17" s="8">
        <v>2020.12</v>
      </c>
      <c r="I17" s="8" t="s">
        <v>115</v>
      </c>
      <c r="J17" s="8">
        <v>265</v>
      </c>
      <c r="K17" s="8" t="s">
        <v>84</v>
      </c>
      <c r="L17" s="8" t="s">
        <v>116</v>
      </c>
      <c r="M17" s="8" t="s">
        <v>117</v>
      </c>
      <c r="N17" s="8" t="s">
        <v>117</v>
      </c>
      <c r="O17" s="8" t="s">
        <v>24</v>
      </c>
      <c r="P17" s="8" t="s">
        <v>24</v>
      </c>
      <c r="Q17" s="8"/>
    </row>
    <row r="18" spans="1:17" ht="33" customHeight="1">
      <c r="A18" s="8">
        <v>10</v>
      </c>
      <c r="B18" s="8" t="s">
        <v>11</v>
      </c>
      <c r="C18" s="8" t="s">
        <v>79</v>
      </c>
      <c r="D18" s="8" t="s">
        <v>80</v>
      </c>
      <c r="E18" s="8" t="s">
        <v>113</v>
      </c>
      <c r="F18" s="8" t="s">
        <v>118</v>
      </c>
      <c r="G18" s="8">
        <v>2020.2</v>
      </c>
      <c r="H18" s="8">
        <v>2020.12</v>
      </c>
      <c r="I18" s="8" t="s">
        <v>119</v>
      </c>
      <c r="J18" s="8">
        <v>37</v>
      </c>
      <c r="K18" s="8" t="s">
        <v>84</v>
      </c>
      <c r="L18" s="8" t="s">
        <v>120</v>
      </c>
      <c r="M18" s="8" t="s">
        <v>116</v>
      </c>
      <c r="N18" s="8" t="s">
        <v>116</v>
      </c>
      <c r="O18" s="8" t="s">
        <v>24</v>
      </c>
      <c r="P18" s="8" t="s">
        <v>24</v>
      </c>
      <c r="Q18" s="8"/>
    </row>
    <row r="19" spans="1:17" ht="27" customHeight="1">
      <c r="A19" s="8">
        <v>11</v>
      </c>
      <c r="B19" s="8" t="s">
        <v>11</v>
      </c>
      <c r="C19" s="8" t="s">
        <v>79</v>
      </c>
      <c r="D19" s="8" t="s">
        <v>80</v>
      </c>
      <c r="E19" s="8" t="s">
        <v>121</v>
      </c>
      <c r="F19" s="8" t="s">
        <v>122</v>
      </c>
      <c r="G19" s="8">
        <v>2020.2</v>
      </c>
      <c r="H19" s="8">
        <v>2020.12</v>
      </c>
      <c r="I19" s="8" t="s">
        <v>123</v>
      </c>
      <c r="J19" s="8">
        <v>3.2</v>
      </c>
      <c r="K19" s="8" t="s">
        <v>84</v>
      </c>
      <c r="L19" s="8" t="s">
        <v>124</v>
      </c>
      <c r="M19" s="8" t="s">
        <v>125</v>
      </c>
      <c r="N19" s="8" t="s">
        <v>125</v>
      </c>
      <c r="O19" s="8" t="s">
        <v>24</v>
      </c>
      <c r="P19" s="8" t="s">
        <v>121</v>
      </c>
      <c r="Q19" s="8"/>
    </row>
    <row r="20" spans="1:17" ht="27.75" customHeight="1">
      <c r="A20" s="8">
        <v>12</v>
      </c>
      <c r="B20" s="8" t="s">
        <v>11</v>
      </c>
      <c r="C20" s="8" t="s">
        <v>79</v>
      </c>
      <c r="D20" s="8" t="s">
        <v>80</v>
      </c>
      <c r="E20" s="8" t="s">
        <v>121</v>
      </c>
      <c r="F20" s="8" t="s">
        <v>126</v>
      </c>
      <c r="G20" s="8">
        <v>2020.2</v>
      </c>
      <c r="H20" s="8">
        <v>2020.12</v>
      </c>
      <c r="I20" s="8" t="s">
        <v>127</v>
      </c>
      <c r="J20" s="8">
        <v>5</v>
      </c>
      <c r="K20" s="8" t="s">
        <v>84</v>
      </c>
      <c r="L20" s="8" t="s">
        <v>90</v>
      </c>
      <c r="M20" s="8" t="s">
        <v>128</v>
      </c>
      <c r="N20" s="8" t="s">
        <v>128</v>
      </c>
      <c r="O20" s="8" t="s">
        <v>24</v>
      </c>
      <c r="P20" s="8" t="s">
        <v>121</v>
      </c>
      <c r="Q20" s="8"/>
    </row>
    <row r="21" spans="1:17" ht="36" customHeight="1">
      <c r="A21" s="8">
        <v>13</v>
      </c>
      <c r="B21" s="8" t="s">
        <v>11</v>
      </c>
      <c r="C21" s="8" t="s">
        <v>79</v>
      </c>
      <c r="D21" s="8" t="s">
        <v>80</v>
      </c>
      <c r="E21" s="8" t="s">
        <v>121</v>
      </c>
      <c r="F21" s="8" t="s">
        <v>129</v>
      </c>
      <c r="G21" s="8">
        <v>2020.2</v>
      </c>
      <c r="H21" s="8">
        <v>2020.12</v>
      </c>
      <c r="I21" s="8" t="s">
        <v>130</v>
      </c>
      <c r="J21" s="8">
        <v>37</v>
      </c>
      <c r="K21" s="8" t="s">
        <v>84</v>
      </c>
      <c r="L21" s="8" t="s">
        <v>131</v>
      </c>
      <c r="M21" s="8" t="s">
        <v>132</v>
      </c>
      <c r="N21" s="8" t="s">
        <v>132</v>
      </c>
      <c r="O21" s="8" t="s">
        <v>24</v>
      </c>
      <c r="P21" s="8" t="s">
        <v>24</v>
      </c>
      <c r="Q21" s="8"/>
    </row>
    <row r="22" spans="1:17" ht="36" customHeight="1">
      <c r="A22" s="8">
        <v>14</v>
      </c>
      <c r="B22" s="8" t="s">
        <v>11</v>
      </c>
      <c r="C22" s="8" t="s">
        <v>79</v>
      </c>
      <c r="D22" s="8" t="s">
        <v>92</v>
      </c>
      <c r="E22" s="8" t="s">
        <v>121</v>
      </c>
      <c r="F22" s="8" t="s">
        <v>129</v>
      </c>
      <c r="G22" s="8">
        <v>2020.2</v>
      </c>
      <c r="H22" s="8">
        <v>2020.12</v>
      </c>
      <c r="I22" s="8" t="s">
        <v>133</v>
      </c>
      <c r="J22" s="8">
        <v>8</v>
      </c>
      <c r="K22" s="8" t="s">
        <v>84</v>
      </c>
      <c r="L22" s="8" t="s">
        <v>131</v>
      </c>
      <c r="M22" s="8" t="s">
        <v>132</v>
      </c>
      <c r="N22" s="8" t="s">
        <v>132</v>
      </c>
      <c r="O22" s="8" t="s">
        <v>24</v>
      </c>
      <c r="P22" s="8" t="s">
        <v>24</v>
      </c>
      <c r="Q22" s="8"/>
    </row>
    <row r="23" spans="1:17" ht="31.5" customHeight="1">
      <c r="A23" s="8">
        <v>15</v>
      </c>
      <c r="B23" s="8" t="s">
        <v>11</v>
      </c>
      <c r="C23" s="8" t="s">
        <v>79</v>
      </c>
      <c r="D23" s="8" t="s">
        <v>80</v>
      </c>
      <c r="E23" s="8" t="s">
        <v>121</v>
      </c>
      <c r="F23" s="8" t="s">
        <v>134</v>
      </c>
      <c r="G23" s="8">
        <v>2020.2</v>
      </c>
      <c r="H23" s="8">
        <v>2020.12</v>
      </c>
      <c r="I23" s="8" t="s">
        <v>135</v>
      </c>
      <c r="J23" s="8">
        <v>5</v>
      </c>
      <c r="K23" s="8" t="s">
        <v>84</v>
      </c>
      <c r="L23" s="8" t="s">
        <v>136</v>
      </c>
      <c r="M23" s="8" t="s">
        <v>137</v>
      </c>
      <c r="N23" s="8" t="s">
        <v>137</v>
      </c>
      <c r="O23" s="8" t="s">
        <v>24</v>
      </c>
      <c r="P23" s="8" t="s">
        <v>24</v>
      </c>
      <c r="Q23" s="8"/>
    </row>
    <row r="24" spans="1:17" ht="31.5" customHeight="1">
      <c r="A24" s="8">
        <v>16</v>
      </c>
      <c r="B24" s="8" t="s">
        <v>11</v>
      </c>
      <c r="C24" s="8" t="s">
        <v>79</v>
      </c>
      <c r="D24" s="8" t="s">
        <v>80</v>
      </c>
      <c r="E24" s="8" t="s">
        <v>121</v>
      </c>
      <c r="F24" s="8" t="s">
        <v>134</v>
      </c>
      <c r="G24" s="8">
        <v>2020.2</v>
      </c>
      <c r="H24" s="8">
        <v>2020.12</v>
      </c>
      <c r="I24" s="8" t="s">
        <v>138</v>
      </c>
      <c r="J24" s="8">
        <v>2</v>
      </c>
      <c r="K24" s="8" t="s">
        <v>84</v>
      </c>
      <c r="L24" s="8" t="s">
        <v>136</v>
      </c>
      <c r="M24" s="8" t="s">
        <v>137</v>
      </c>
      <c r="N24" s="8" t="s">
        <v>137</v>
      </c>
      <c r="O24" s="8" t="s">
        <v>24</v>
      </c>
      <c r="P24" s="8" t="s">
        <v>24</v>
      </c>
      <c r="Q24" s="8"/>
    </row>
    <row r="25" spans="1:17" ht="27.75" customHeight="1">
      <c r="A25" s="8">
        <v>17</v>
      </c>
      <c r="B25" s="8" t="s">
        <v>11</v>
      </c>
      <c r="C25" s="8" t="s">
        <v>79</v>
      </c>
      <c r="D25" s="8" t="s">
        <v>139</v>
      </c>
      <c r="E25" s="8" t="s">
        <v>121</v>
      </c>
      <c r="F25" s="8" t="s">
        <v>140</v>
      </c>
      <c r="G25" s="8">
        <v>2020.2</v>
      </c>
      <c r="H25" s="8">
        <v>2020.12</v>
      </c>
      <c r="I25" s="8" t="s">
        <v>141</v>
      </c>
      <c r="J25" s="8">
        <v>10</v>
      </c>
      <c r="K25" s="8" t="s">
        <v>84</v>
      </c>
      <c r="L25" s="8" t="s">
        <v>90</v>
      </c>
      <c r="M25" s="8" t="s">
        <v>142</v>
      </c>
      <c r="N25" s="8" t="s">
        <v>142</v>
      </c>
      <c r="O25" s="8" t="s">
        <v>24</v>
      </c>
      <c r="P25" s="8" t="s">
        <v>121</v>
      </c>
      <c r="Q25" s="8"/>
    </row>
    <row r="26" spans="1:17" ht="28.5" customHeight="1">
      <c r="A26" s="8">
        <v>18</v>
      </c>
      <c r="B26" s="8" t="s">
        <v>11</v>
      </c>
      <c r="C26" s="8" t="s">
        <v>79</v>
      </c>
      <c r="D26" s="8" t="s">
        <v>92</v>
      </c>
      <c r="E26" s="8" t="s">
        <v>143</v>
      </c>
      <c r="F26" s="8" t="s">
        <v>144</v>
      </c>
      <c r="G26" s="8">
        <v>2020.2</v>
      </c>
      <c r="H26" s="8">
        <v>2020.12</v>
      </c>
      <c r="I26" s="8" t="s">
        <v>145</v>
      </c>
      <c r="J26" s="8">
        <v>20</v>
      </c>
      <c r="K26" s="8" t="s">
        <v>84</v>
      </c>
      <c r="L26" s="8" t="s">
        <v>146</v>
      </c>
      <c r="M26" s="8" t="s">
        <v>147</v>
      </c>
      <c r="N26" s="8" t="s">
        <v>147</v>
      </c>
      <c r="O26" s="8" t="s">
        <v>24</v>
      </c>
      <c r="P26" s="8" t="s">
        <v>24</v>
      </c>
      <c r="Q26" s="8"/>
    </row>
    <row r="27" spans="1:17" ht="36.75" customHeight="1">
      <c r="A27" s="8">
        <v>19</v>
      </c>
      <c r="B27" s="8" t="s">
        <v>11</v>
      </c>
      <c r="C27" s="8" t="s">
        <v>79</v>
      </c>
      <c r="D27" s="8" t="s">
        <v>148</v>
      </c>
      <c r="E27" s="8" t="s">
        <v>149</v>
      </c>
      <c r="F27" s="8" t="s">
        <v>150</v>
      </c>
      <c r="G27" s="8">
        <v>2020.2</v>
      </c>
      <c r="H27" s="8">
        <v>2020.12</v>
      </c>
      <c r="I27" s="8" t="s">
        <v>151</v>
      </c>
      <c r="J27" s="8">
        <v>8.8</v>
      </c>
      <c r="K27" s="8" t="s">
        <v>84</v>
      </c>
      <c r="L27" s="8" t="s">
        <v>152</v>
      </c>
      <c r="M27" s="8" t="s">
        <v>153</v>
      </c>
      <c r="N27" s="8" t="s">
        <v>153</v>
      </c>
      <c r="O27" s="8" t="s">
        <v>24</v>
      </c>
      <c r="P27" s="8" t="s">
        <v>149</v>
      </c>
      <c r="Q27" s="8"/>
    </row>
    <row r="28" spans="1:17" ht="34.5" customHeight="1">
      <c r="A28" s="8">
        <v>20</v>
      </c>
      <c r="B28" s="8" t="s">
        <v>11</v>
      </c>
      <c r="C28" s="8" t="s">
        <v>79</v>
      </c>
      <c r="D28" s="8" t="s">
        <v>148</v>
      </c>
      <c r="E28" s="8" t="s">
        <v>149</v>
      </c>
      <c r="F28" s="8" t="s">
        <v>150</v>
      </c>
      <c r="G28" s="8">
        <v>2020.2</v>
      </c>
      <c r="H28" s="8">
        <v>2020.12</v>
      </c>
      <c r="I28" s="8" t="s">
        <v>154</v>
      </c>
      <c r="J28" s="8">
        <v>80</v>
      </c>
      <c r="K28" s="8" t="s">
        <v>84</v>
      </c>
      <c r="L28" s="8" t="s">
        <v>155</v>
      </c>
      <c r="M28" s="8" t="s">
        <v>153</v>
      </c>
      <c r="N28" s="8" t="s">
        <v>153</v>
      </c>
      <c r="O28" s="8" t="s">
        <v>24</v>
      </c>
      <c r="P28" s="8" t="s">
        <v>24</v>
      </c>
      <c r="Q28" s="8"/>
    </row>
    <row r="29" spans="1:17" ht="33.75" customHeight="1">
      <c r="A29" s="8">
        <v>21</v>
      </c>
      <c r="B29" s="8" t="s">
        <v>11</v>
      </c>
      <c r="C29" s="8" t="s">
        <v>79</v>
      </c>
      <c r="D29" s="8" t="s">
        <v>80</v>
      </c>
      <c r="E29" s="8" t="s">
        <v>156</v>
      </c>
      <c r="F29" s="8" t="s">
        <v>157</v>
      </c>
      <c r="G29" s="8">
        <v>2020.2</v>
      </c>
      <c r="H29" s="8">
        <v>2020.12</v>
      </c>
      <c r="I29" s="8" t="s">
        <v>158</v>
      </c>
      <c r="J29" s="8">
        <v>18.5</v>
      </c>
      <c r="K29" s="8" t="s">
        <v>84</v>
      </c>
      <c r="L29" s="8" t="s">
        <v>159</v>
      </c>
      <c r="M29" s="8" t="s">
        <v>160</v>
      </c>
      <c r="N29" s="8" t="s">
        <v>160</v>
      </c>
      <c r="O29" s="8" t="s">
        <v>24</v>
      </c>
      <c r="P29" s="8" t="s">
        <v>24</v>
      </c>
      <c r="Q29" s="8"/>
    </row>
    <row r="30" spans="1:17" ht="24" customHeight="1">
      <c r="A30" s="8">
        <v>22</v>
      </c>
      <c r="B30" s="8" t="s">
        <v>11</v>
      </c>
      <c r="C30" s="8" t="s">
        <v>79</v>
      </c>
      <c r="D30" s="8" t="s">
        <v>80</v>
      </c>
      <c r="E30" s="8" t="s">
        <v>156</v>
      </c>
      <c r="F30" s="8" t="s">
        <v>88</v>
      </c>
      <c r="G30" s="8">
        <v>2020.2</v>
      </c>
      <c r="H30" s="8">
        <v>2020.12</v>
      </c>
      <c r="I30" s="8" t="s">
        <v>161</v>
      </c>
      <c r="J30" s="8">
        <v>22</v>
      </c>
      <c r="K30" s="8" t="s">
        <v>84</v>
      </c>
      <c r="L30" s="8" t="s">
        <v>162</v>
      </c>
      <c r="M30" s="8" t="s">
        <v>163</v>
      </c>
      <c r="N30" s="8" t="s">
        <v>163</v>
      </c>
      <c r="O30" s="8" t="s">
        <v>24</v>
      </c>
      <c r="P30" s="8" t="s">
        <v>24</v>
      </c>
      <c r="Q30" s="8"/>
    </row>
    <row r="31" spans="1:17" ht="34.5" customHeight="1">
      <c r="A31" s="8">
        <v>23</v>
      </c>
      <c r="B31" s="8" t="s">
        <v>11</v>
      </c>
      <c r="C31" s="8" t="s">
        <v>79</v>
      </c>
      <c r="D31" s="8" t="s">
        <v>92</v>
      </c>
      <c r="E31" s="8" t="s">
        <v>164</v>
      </c>
      <c r="F31" s="8" t="s">
        <v>165</v>
      </c>
      <c r="G31" s="8">
        <v>2020.2</v>
      </c>
      <c r="H31" s="8">
        <v>2020.12</v>
      </c>
      <c r="I31" s="8" t="s">
        <v>166</v>
      </c>
      <c r="J31" s="8">
        <v>55</v>
      </c>
      <c r="K31" s="8" t="s">
        <v>84</v>
      </c>
      <c r="L31" s="8" t="s">
        <v>167</v>
      </c>
      <c r="M31" s="8" t="s">
        <v>168</v>
      </c>
      <c r="N31" s="8" t="s">
        <v>168</v>
      </c>
      <c r="O31" s="8" t="s">
        <v>24</v>
      </c>
      <c r="P31" s="8" t="s">
        <v>24</v>
      </c>
      <c r="Q31" s="8"/>
    </row>
    <row r="32" spans="1:17" ht="33.75" customHeight="1">
      <c r="A32" s="8">
        <v>24</v>
      </c>
      <c r="B32" s="8" t="s">
        <v>11</v>
      </c>
      <c r="C32" s="8" t="s">
        <v>79</v>
      </c>
      <c r="D32" s="8" t="s">
        <v>80</v>
      </c>
      <c r="E32" s="8" t="s">
        <v>164</v>
      </c>
      <c r="F32" s="8" t="s">
        <v>169</v>
      </c>
      <c r="G32" s="8">
        <v>2020.2</v>
      </c>
      <c r="H32" s="8">
        <v>2020.12</v>
      </c>
      <c r="I32" s="8" t="s">
        <v>170</v>
      </c>
      <c r="J32" s="8">
        <v>111</v>
      </c>
      <c r="K32" s="8" t="s">
        <v>84</v>
      </c>
      <c r="L32" s="8" t="s">
        <v>171</v>
      </c>
      <c r="M32" s="8" t="s">
        <v>172</v>
      </c>
      <c r="N32" s="8" t="s">
        <v>172</v>
      </c>
      <c r="O32" s="8" t="s">
        <v>24</v>
      </c>
      <c r="P32" s="8" t="s">
        <v>24</v>
      </c>
      <c r="Q32" s="8"/>
    </row>
    <row r="33" spans="1:17" ht="31.5" customHeight="1">
      <c r="A33" s="8">
        <v>25</v>
      </c>
      <c r="B33" s="8" t="s">
        <v>11</v>
      </c>
      <c r="C33" s="8" t="s">
        <v>79</v>
      </c>
      <c r="D33" s="8" t="s">
        <v>80</v>
      </c>
      <c r="E33" s="8" t="s">
        <v>164</v>
      </c>
      <c r="F33" s="8" t="s">
        <v>169</v>
      </c>
      <c r="G33" s="8">
        <v>2020.2</v>
      </c>
      <c r="H33" s="8">
        <v>2020.12</v>
      </c>
      <c r="I33" s="8" t="s">
        <v>173</v>
      </c>
      <c r="J33" s="8">
        <v>39.5</v>
      </c>
      <c r="K33" s="8" t="s">
        <v>84</v>
      </c>
      <c r="L33" s="8" t="s">
        <v>171</v>
      </c>
      <c r="M33" s="8" t="s">
        <v>172</v>
      </c>
      <c r="N33" s="8" t="s">
        <v>172</v>
      </c>
      <c r="O33" s="8" t="s">
        <v>24</v>
      </c>
      <c r="P33" s="8" t="s">
        <v>24</v>
      </c>
      <c r="Q33" s="8"/>
    </row>
    <row r="34" spans="1:17" ht="33" customHeight="1">
      <c r="A34" s="8">
        <v>26</v>
      </c>
      <c r="B34" s="8" t="s">
        <v>11</v>
      </c>
      <c r="C34" s="8" t="s">
        <v>79</v>
      </c>
      <c r="D34" s="8" t="s">
        <v>80</v>
      </c>
      <c r="E34" s="8" t="s">
        <v>164</v>
      </c>
      <c r="F34" s="8" t="s">
        <v>169</v>
      </c>
      <c r="G34" s="8">
        <v>2020.2</v>
      </c>
      <c r="H34" s="8">
        <v>2020.12</v>
      </c>
      <c r="I34" s="8" t="s">
        <v>174</v>
      </c>
      <c r="J34" s="8">
        <v>31.6</v>
      </c>
      <c r="K34" s="8" t="s">
        <v>84</v>
      </c>
      <c r="L34" s="8" t="s">
        <v>171</v>
      </c>
      <c r="M34" s="8" t="s">
        <v>172</v>
      </c>
      <c r="N34" s="8" t="s">
        <v>172</v>
      </c>
      <c r="O34" s="8" t="s">
        <v>24</v>
      </c>
      <c r="P34" s="8" t="s">
        <v>24</v>
      </c>
      <c r="Q34" s="8"/>
    </row>
    <row r="35" spans="1:17" ht="33" customHeight="1">
      <c r="A35" s="8">
        <v>27</v>
      </c>
      <c r="B35" s="8" t="s">
        <v>11</v>
      </c>
      <c r="C35" s="8" t="s">
        <v>79</v>
      </c>
      <c r="D35" s="8" t="s">
        <v>139</v>
      </c>
      <c r="E35" s="8" t="s">
        <v>164</v>
      </c>
      <c r="F35" s="8" t="s">
        <v>169</v>
      </c>
      <c r="G35" s="8">
        <v>2020.2</v>
      </c>
      <c r="H35" s="8">
        <v>2020.12</v>
      </c>
      <c r="I35" s="8" t="s">
        <v>175</v>
      </c>
      <c r="J35" s="8">
        <v>5.5</v>
      </c>
      <c r="K35" s="8" t="s">
        <v>84</v>
      </c>
      <c r="L35" s="8" t="s">
        <v>171</v>
      </c>
      <c r="M35" s="8" t="s">
        <v>172</v>
      </c>
      <c r="N35" s="8" t="s">
        <v>172</v>
      </c>
      <c r="O35" s="8" t="s">
        <v>24</v>
      </c>
      <c r="P35" s="8" t="s">
        <v>164</v>
      </c>
      <c r="Q35" s="8"/>
    </row>
    <row r="36" spans="1:17" ht="33" customHeight="1">
      <c r="A36" s="8">
        <v>28</v>
      </c>
      <c r="B36" s="8" t="s">
        <v>11</v>
      </c>
      <c r="C36" s="8" t="s">
        <v>79</v>
      </c>
      <c r="D36" s="8" t="s">
        <v>80</v>
      </c>
      <c r="E36" s="8" t="s">
        <v>164</v>
      </c>
      <c r="F36" s="8" t="s">
        <v>176</v>
      </c>
      <c r="G36" s="8">
        <v>2020.2</v>
      </c>
      <c r="H36" s="8">
        <v>2020.12</v>
      </c>
      <c r="I36" s="8" t="s">
        <v>177</v>
      </c>
      <c r="J36" s="8">
        <v>200</v>
      </c>
      <c r="K36" s="8" t="s">
        <v>84</v>
      </c>
      <c r="L36" s="8" t="s">
        <v>178</v>
      </c>
      <c r="M36" s="8" t="s">
        <v>179</v>
      </c>
      <c r="N36" s="8" t="s">
        <v>179</v>
      </c>
      <c r="O36" s="8" t="s">
        <v>24</v>
      </c>
      <c r="P36" s="8" t="s">
        <v>24</v>
      </c>
      <c r="Q36" s="8"/>
    </row>
    <row r="37" spans="1:17" ht="33" customHeight="1">
      <c r="A37" s="8">
        <v>29</v>
      </c>
      <c r="B37" s="8" t="s">
        <v>11</v>
      </c>
      <c r="C37" s="8" t="s">
        <v>79</v>
      </c>
      <c r="D37" s="8" t="s">
        <v>148</v>
      </c>
      <c r="E37" s="8" t="s">
        <v>164</v>
      </c>
      <c r="F37" s="8" t="s">
        <v>180</v>
      </c>
      <c r="G37" s="8">
        <v>2020.2</v>
      </c>
      <c r="H37" s="8">
        <v>2020.12</v>
      </c>
      <c r="I37" s="8" t="s">
        <v>181</v>
      </c>
      <c r="J37" s="8">
        <v>18</v>
      </c>
      <c r="K37" s="8" t="s">
        <v>84</v>
      </c>
      <c r="L37" s="8" t="s">
        <v>182</v>
      </c>
      <c r="M37" s="8" t="s">
        <v>183</v>
      </c>
      <c r="N37" s="8" t="s">
        <v>183</v>
      </c>
      <c r="O37" s="8" t="s">
        <v>24</v>
      </c>
      <c r="P37" s="8" t="s">
        <v>24</v>
      </c>
      <c r="Q37" s="8"/>
    </row>
    <row r="38" spans="1:17" ht="33" customHeight="1">
      <c r="A38" s="8">
        <v>30</v>
      </c>
      <c r="B38" s="8" t="s">
        <v>11</v>
      </c>
      <c r="C38" s="8" t="s">
        <v>79</v>
      </c>
      <c r="D38" s="8" t="s">
        <v>80</v>
      </c>
      <c r="E38" s="8" t="s">
        <v>164</v>
      </c>
      <c r="F38" s="8" t="s">
        <v>165</v>
      </c>
      <c r="G38" s="8">
        <v>2020.2</v>
      </c>
      <c r="H38" s="8">
        <v>2020.12</v>
      </c>
      <c r="I38" s="8" t="s">
        <v>184</v>
      </c>
      <c r="J38" s="8">
        <v>26</v>
      </c>
      <c r="K38" s="8" t="s">
        <v>84</v>
      </c>
      <c r="L38" s="8" t="s">
        <v>185</v>
      </c>
      <c r="M38" s="8" t="s">
        <v>186</v>
      </c>
      <c r="N38" s="8" t="s">
        <v>186</v>
      </c>
      <c r="O38" s="8" t="s">
        <v>24</v>
      </c>
      <c r="P38" s="8" t="s">
        <v>24</v>
      </c>
      <c r="Q38" s="8"/>
    </row>
    <row r="39" spans="1:17" ht="33" customHeight="1">
      <c r="A39" s="8">
        <v>31</v>
      </c>
      <c r="B39" s="8" t="s">
        <v>11</v>
      </c>
      <c r="C39" s="8" t="s">
        <v>79</v>
      </c>
      <c r="D39" s="8" t="s">
        <v>80</v>
      </c>
      <c r="E39" s="8" t="s">
        <v>187</v>
      </c>
      <c r="F39" s="8" t="s">
        <v>188</v>
      </c>
      <c r="G39" s="8">
        <v>2020.2</v>
      </c>
      <c r="H39" s="8">
        <v>2020.12</v>
      </c>
      <c r="I39" s="8" t="s">
        <v>189</v>
      </c>
      <c r="J39" s="8">
        <v>80</v>
      </c>
      <c r="K39" s="8" t="s">
        <v>84</v>
      </c>
      <c r="L39" s="8" t="s">
        <v>190</v>
      </c>
      <c r="M39" s="8" t="s">
        <v>191</v>
      </c>
      <c r="N39" s="8" t="s">
        <v>191</v>
      </c>
      <c r="O39" s="8" t="s">
        <v>24</v>
      </c>
      <c r="P39" s="8" t="s">
        <v>24</v>
      </c>
      <c r="Q39" s="8"/>
    </row>
    <row r="40" spans="1:17" ht="33" customHeight="1">
      <c r="A40" s="8">
        <v>32</v>
      </c>
      <c r="B40" s="8" t="s">
        <v>11</v>
      </c>
      <c r="C40" s="8" t="s">
        <v>79</v>
      </c>
      <c r="D40" s="8" t="s">
        <v>139</v>
      </c>
      <c r="E40" s="8" t="s">
        <v>187</v>
      </c>
      <c r="F40" s="8" t="s">
        <v>192</v>
      </c>
      <c r="G40" s="8">
        <v>2020.2</v>
      </c>
      <c r="H40" s="8">
        <v>2020.12</v>
      </c>
      <c r="I40" s="8" t="s">
        <v>193</v>
      </c>
      <c r="J40" s="8">
        <v>50</v>
      </c>
      <c r="K40" s="8" t="s">
        <v>84</v>
      </c>
      <c r="L40" s="8" t="s">
        <v>194</v>
      </c>
      <c r="M40" s="8" t="s">
        <v>195</v>
      </c>
      <c r="N40" s="8" t="s">
        <v>195</v>
      </c>
      <c r="O40" s="8" t="s">
        <v>24</v>
      </c>
      <c r="P40" s="8" t="s">
        <v>24</v>
      </c>
      <c r="Q40" s="8"/>
    </row>
    <row r="41" spans="1:17" ht="33" customHeight="1">
      <c r="A41" s="8">
        <v>33</v>
      </c>
      <c r="B41" s="8" t="s">
        <v>11</v>
      </c>
      <c r="C41" s="8" t="s">
        <v>79</v>
      </c>
      <c r="D41" s="8" t="s">
        <v>80</v>
      </c>
      <c r="E41" s="8" t="s">
        <v>187</v>
      </c>
      <c r="F41" s="8" t="s">
        <v>196</v>
      </c>
      <c r="G41" s="8">
        <v>2020.2</v>
      </c>
      <c r="H41" s="8">
        <v>2020.12</v>
      </c>
      <c r="I41" s="8" t="s">
        <v>197</v>
      </c>
      <c r="J41" s="8">
        <v>15</v>
      </c>
      <c r="K41" s="8" t="s">
        <v>84</v>
      </c>
      <c r="L41" s="8" t="s">
        <v>198</v>
      </c>
      <c r="M41" s="8" t="s">
        <v>199</v>
      </c>
      <c r="N41" s="8" t="s">
        <v>199</v>
      </c>
      <c r="O41" s="8" t="s">
        <v>24</v>
      </c>
      <c r="P41" s="8" t="s">
        <v>24</v>
      </c>
      <c r="Q41" s="8"/>
    </row>
    <row r="42" spans="1:17" ht="33" customHeight="1">
      <c r="A42" s="8">
        <v>34</v>
      </c>
      <c r="B42" s="8" t="s">
        <v>11</v>
      </c>
      <c r="C42" s="8" t="s">
        <v>79</v>
      </c>
      <c r="D42" s="8" t="s">
        <v>80</v>
      </c>
      <c r="E42" s="8" t="s">
        <v>187</v>
      </c>
      <c r="F42" s="8" t="s">
        <v>192</v>
      </c>
      <c r="G42" s="8">
        <v>2020.2</v>
      </c>
      <c r="H42" s="8">
        <v>2020.12</v>
      </c>
      <c r="I42" s="8" t="s">
        <v>200</v>
      </c>
      <c r="J42" s="8">
        <v>7</v>
      </c>
      <c r="K42" s="8" t="s">
        <v>84</v>
      </c>
      <c r="L42" s="8" t="s">
        <v>201</v>
      </c>
      <c r="M42" s="8" t="s">
        <v>202</v>
      </c>
      <c r="N42" s="8" t="s">
        <v>202</v>
      </c>
      <c r="O42" s="8" t="s">
        <v>24</v>
      </c>
      <c r="P42" s="8" t="s">
        <v>24</v>
      </c>
      <c r="Q42" s="8"/>
    </row>
    <row r="43" spans="1:17" ht="28.5" customHeight="1">
      <c r="A43" s="8">
        <v>35</v>
      </c>
      <c r="B43" s="8" t="s">
        <v>11</v>
      </c>
      <c r="C43" s="8" t="s">
        <v>79</v>
      </c>
      <c r="D43" s="8" t="s">
        <v>80</v>
      </c>
      <c r="E43" s="8" t="s">
        <v>187</v>
      </c>
      <c r="F43" s="8" t="s">
        <v>192</v>
      </c>
      <c r="G43" s="8">
        <v>2020.2</v>
      </c>
      <c r="H43" s="8">
        <v>2020.12</v>
      </c>
      <c r="I43" s="8" t="s">
        <v>203</v>
      </c>
      <c r="J43" s="8">
        <v>50</v>
      </c>
      <c r="K43" s="8" t="s">
        <v>84</v>
      </c>
      <c r="L43" s="8" t="s">
        <v>204</v>
      </c>
      <c r="M43" s="8" t="s">
        <v>205</v>
      </c>
      <c r="N43" s="8" t="s">
        <v>205</v>
      </c>
      <c r="O43" s="8" t="s">
        <v>24</v>
      </c>
      <c r="P43" s="8" t="s">
        <v>24</v>
      </c>
      <c r="Q43" s="8"/>
    </row>
    <row r="44" spans="1:17" ht="25.5" customHeight="1">
      <c r="A44" s="8">
        <v>36</v>
      </c>
      <c r="B44" s="8" t="s">
        <v>11</v>
      </c>
      <c r="C44" s="8" t="s">
        <v>79</v>
      </c>
      <c r="D44" s="8" t="s">
        <v>92</v>
      </c>
      <c r="E44" s="8" t="s">
        <v>206</v>
      </c>
      <c r="F44" s="8" t="s">
        <v>207</v>
      </c>
      <c r="G44" s="8">
        <v>2020.2</v>
      </c>
      <c r="H44" s="8">
        <v>2020.12</v>
      </c>
      <c r="I44" s="8" t="s">
        <v>208</v>
      </c>
      <c r="J44" s="8">
        <v>180</v>
      </c>
      <c r="K44" s="8" t="s">
        <v>84</v>
      </c>
      <c r="L44" s="8" t="s">
        <v>209</v>
      </c>
      <c r="M44" s="8" t="s">
        <v>210</v>
      </c>
      <c r="N44" s="8" t="s">
        <v>210</v>
      </c>
      <c r="O44" s="8" t="s">
        <v>24</v>
      </c>
      <c r="P44" s="8" t="s">
        <v>24</v>
      </c>
      <c r="Q44" s="8"/>
    </row>
    <row r="45" spans="1:17" ht="33" customHeight="1">
      <c r="A45" s="8">
        <v>37</v>
      </c>
      <c r="B45" s="8" t="s">
        <v>11</v>
      </c>
      <c r="C45" s="8" t="s">
        <v>79</v>
      </c>
      <c r="D45" s="8" t="s">
        <v>80</v>
      </c>
      <c r="E45" s="8" t="s">
        <v>206</v>
      </c>
      <c r="F45" s="8" t="s">
        <v>211</v>
      </c>
      <c r="G45" s="8">
        <v>2020.2</v>
      </c>
      <c r="H45" s="8">
        <v>2020.12</v>
      </c>
      <c r="I45" s="8" t="s">
        <v>212</v>
      </c>
      <c r="J45" s="8">
        <v>40</v>
      </c>
      <c r="K45" s="8" t="s">
        <v>84</v>
      </c>
      <c r="L45" s="8" t="s">
        <v>213</v>
      </c>
      <c r="M45" s="8" t="s">
        <v>214</v>
      </c>
      <c r="N45" s="8" t="s">
        <v>214</v>
      </c>
      <c r="O45" s="8" t="s">
        <v>24</v>
      </c>
      <c r="P45" s="8" t="s">
        <v>24</v>
      </c>
      <c r="Q45" s="8"/>
    </row>
    <row r="46" spans="1:17" ht="33" customHeight="1">
      <c r="A46" s="8">
        <v>38</v>
      </c>
      <c r="B46" s="8" t="s">
        <v>11</v>
      </c>
      <c r="C46" s="8" t="s">
        <v>79</v>
      </c>
      <c r="D46" s="8" t="s">
        <v>92</v>
      </c>
      <c r="E46" s="8" t="s">
        <v>215</v>
      </c>
      <c r="F46" s="8" t="s">
        <v>144</v>
      </c>
      <c r="G46" s="8">
        <v>2020.2</v>
      </c>
      <c r="H46" s="8">
        <v>2020.12</v>
      </c>
      <c r="I46" s="8" t="s">
        <v>216</v>
      </c>
      <c r="J46" s="8">
        <v>20</v>
      </c>
      <c r="K46" s="8" t="s">
        <v>84</v>
      </c>
      <c r="L46" s="8" t="s">
        <v>217</v>
      </c>
      <c r="M46" s="8" t="s">
        <v>218</v>
      </c>
      <c r="N46" s="8" t="s">
        <v>218</v>
      </c>
      <c r="O46" s="8" t="s">
        <v>24</v>
      </c>
      <c r="P46" s="8" t="s">
        <v>24</v>
      </c>
      <c r="Q46" s="8"/>
    </row>
    <row r="47" spans="1:17" ht="33" customHeight="1">
      <c r="A47" s="8">
        <v>39</v>
      </c>
      <c r="B47" s="8" t="s">
        <v>11</v>
      </c>
      <c r="C47" s="8" t="s">
        <v>79</v>
      </c>
      <c r="D47" s="8" t="s">
        <v>92</v>
      </c>
      <c r="E47" s="8" t="s">
        <v>219</v>
      </c>
      <c r="F47" s="8" t="s">
        <v>144</v>
      </c>
      <c r="G47" s="8">
        <v>2020.2</v>
      </c>
      <c r="H47" s="8">
        <v>2020.12</v>
      </c>
      <c r="I47" s="8" t="s">
        <v>220</v>
      </c>
      <c r="J47" s="8">
        <v>5</v>
      </c>
      <c r="K47" s="8" t="s">
        <v>84</v>
      </c>
      <c r="L47" s="8" t="s">
        <v>221</v>
      </c>
      <c r="M47" s="8" t="s">
        <v>222</v>
      </c>
      <c r="N47" s="8" t="s">
        <v>222</v>
      </c>
      <c r="O47" s="8" t="s">
        <v>24</v>
      </c>
      <c r="P47" s="8" t="s">
        <v>24</v>
      </c>
      <c r="Q47" s="8"/>
    </row>
    <row r="48" spans="1:17" ht="39" customHeight="1">
      <c r="A48" s="8">
        <v>40</v>
      </c>
      <c r="B48" s="8" t="s">
        <v>11</v>
      </c>
      <c r="C48" s="8" t="s">
        <v>79</v>
      </c>
      <c r="D48" s="8" t="s">
        <v>92</v>
      </c>
      <c r="E48" s="8" t="s">
        <v>223</v>
      </c>
      <c r="F48" s="8" t="s">
        <v>144</v>
      </c>
      <c r="G48" s="8">
        <v>2020.2</v>
      </c>
      <c r="H48" s="8">
        <v>2020.12</v>
      </c>
      <c r="I48" s="8" t="s">
        <v>224</v>
      </c>
      <c r="J48" s="8">
        <v>20</v>
      </c>
      <c r="K48" s="8" t="s">
        <v>84</v>
      </c>
      <c r="L48" s="8" t="s">
        <v>225</v>
      </c>
      <c r="M48" s="8" t="s">
        <v>226</v>
      </c>
      <c r="N48" s="8" t="s">
        <v>227</v>
      </c>
      <c r="O48" s="8" t="s">
        <v>24</v>
      </c>
      <c r="P48" s="8" t="s">
        <v>24</v>
      </c>
      <c r="Q48" s="8"/>
    </row>
    <row r="49" spans="1:17" ht="33" customHeight="1">
      <c r="A49" s="8">
        <v>41</v>
      </c>
      <c r="B49" s="8" t="s">
        <v>11</v>
      </c>
      <c r="C49" s="8" t="s">
        <v>79</v>
      </c>
      <c r="D49" s="8" t="s">
        <v>92</v>
      </c>
      <c r="E49" s="8" t="s">
        <v>228</v>
      </c>
      <c r="F49" s="8" t="s">
        <v>144</v>
      </c>
      <c r="G49" s="8">
        <v>2020.2</v>
      </c>
      <c r="H49" s="8">
        <v>2020.12</v>
      </c>
      <c r="I49" s="8" t="s">
        <v>229</v>
      </c>
      <c r="J49" s="8">
        <v>15</v>
      </c>
      <c r="K49" s="8" t="s">
        <v>84</v>
      </c>
      <c r="L49" s="8" t="s">
        <v>146</v>
      </c>
      <c r="M49" s="8" t="s">
        <v>147</v>
      </c>
      <c r="N49" s="8" t="s">
        <v>147</v>
      </c>
      <c r="O49" s="8" t="s">
        <v>24</v>
      </c>
      <c r="P49" s="8" t="s">
        <v>24</v>
      </c>
      <c r="Q49" s="8"/>
    </row>
    <row r="50" spans="1:17" ht="33.75" customHeight="1">
      <c r="A50" s="8">
        <v>42</v>
      </c>
      <c r="B50" s="8" t="s">
        <v>11</v>
      </c>
      <c r="C50" s="8" t="s">
        <v>79</v>
      </c>
      <c r="D50" s="8" t="s">
        <v>80</v>
      </c>
      <c r="E50" s="8" t="s">
        <v>230</v>
      </c>
      <c r="F50" s="8" t="s">
        <v>231</v>
      </c>
      <c r="G50" s="8">
        <v>2020.2</v>
      </c>
      <c r="H50" s="8">
        <v>2020.12</v>
      </c>
      <c r="I50" s="8" t="s">
        <v>232</v>
      </c>
      <c r="J50" s="8">
        <v>350</v>
      </c>
      <c r="K50" s="8" t="s">
        <v>84</v>
      </c>
      <c r="L50" s="8" t="s">
        <v>233</v>
      </c>
      <c r="M50" s="8" t="s">
        <v>234</v>
      </c>
      <c r="N50" s="8" t="s">
        <v>234</v>
      </c>
      <c r="O50" s="8" t="s">
        <v>24</v>
      </c>
      <c r="P50" s="8" t="s">
        <v>24</v>
      </c>
      <c r="Q50" s="8"/>
    </row>
    <row r="51" spans="1:17" ht="33.75" customHeight="1">
      <c r="A51" s="8">
        <v>43</v>
      </c>
      <c r="B51" s="8" t="s">
        <v>11</v>
      </c>
      <c r="C51" s="8" t="s">
        <v>79</v>
      </c>
      <c r="D51" s="8" t="s">
        <v>80</v>
      </c>
      <c r="E51" s="8" t="s">
        <v>230</v>
      </c>
      <c r="F51" s="8" t="s">
        <v>231</v>
      </c>
      <c r="G51" s="8">
        <v>2020.2</v>
      </c>
      <c r="H51" s="8">
        <v>2020.12</v>
      </c>
      <c r="I51" s="8" t="s">
        <v>235</v>
      </c>
      <c r="J51" s="8">
        <v>50</v>
      </c>
      <c r="K51" s="8" t="s">
        <v>84</v>
      </c>
      <c r="L51" s="8" t="s">
        <v>233</v>
      </c>
      <c r="M51" s="8" t="s">
        <v>234</v>
      </c>
      <c r="N51" s="8" t="s">
        <v>234</v>
      </c>
      <c r="O51" s="8" t="s">
        <v>24</v>
      </c>
      <c r="P51" s="8" t="s">
        <v>230</v>
      </c>
      <c r="Q51" s="8"/>
    </row>
    <row r="52" spans="1:17" ht="34.5" customHeight="1">
      <c r="A52" s="8">
        <v>44</v>
      </c>
      <c r="B52" s="8" t="s">
        <v>11</v>
      </c>
      <c r="C52" s="8" t="s">
        <v>79</v>
      </c>
      <c r="D52" s="8" t="s">
        <v>80</v>
      </c>
      <c r="E52" s="8" t="s">
        <v>230</v>
      </c>
      <c r="F52" s="8" t="s">
        <v>236</v>
      </c>
      <c r="G52" s="8">
        <v>2020.2</v>
      </c>
      <c r="H52" s="8">
        <v>2020.12</v>
      </c>
      <c r="I52" s="8" t="s">
        <v>237</v>
      </c>
      <c r="J52" s="8">
        <v>119</v>
      </c>
      <c r="K52" s="8" t="s">
        <v>84</v>
      </c>
      <c r="L52" s="8" t="s">
        <v>238</v>
      </c>
      <c r="M52" s="8" t="s">
        <v>239</v>
      </c>
      <c r="N52" s="8" t="s">
        <v>239</v>
      </c>
      <c r="O52" s="8" t="s">
        <v>24</v>
      </c>
      <c r="P52" s="8" t="s">
        <v>24</v>
      </c>
      <c r="Q52" s="8"/>
    </row>
    <row r="53" spans="1:17" ht="25.5" customHeight="1">
      <c r="A53" s="8">
        <v>45</v>
      </c>
      <c r="B53" s="8" t="s">
        <v>11</v>
      </c>
      <c r="C53" s="8" t="s">
        <v>79</v>
      </c>
      <c r="D53" s="8" t="s">
        <v>80</v>
      </c>
      <c r="E53" s="8" t="s">
        <v>230</v>
      </c>
      <c r="F53" s="8" t="s">
        <v>236</v>
      </c>
      <c r="G53" s="8">
        <v>2020.2</v>
      </c>
      <c r="H53" s="8">
        <v>2020.12</v>
      </c>
      <c r="I53" s="8" t="s">
        <v>240</v>
      </c>
      <c r="J53" s="8">
        <v>14</v>
      </c>
      <c r="K53" s="8" t="s">
        <v>84</v>
      </c>
      <c r="L53" s="8" t="s">
        <v>241</v>
      </c>
      <c r="M53" s="8" t="s">
        <v>239</v>
      </c>
      <c r="N53" s="8" t="s">
        <v>239</v>
      </c>
      <c r="O53" s="8" t="s">
        <v>24</v>
      </c>
      <c r="P53" s="8" t="s">
        <v>230</v>
      </c>
      <c r="Q53" s="8"/>
    </row>
    <row r="54" spans="1:17" ht="36" customHeight="1">
      <c r="A54" s="8">
        <v>46</v>
      </c>
      <c r="B54" s="8" t="s">
        <v>11</v>
      </c>
      <c r="C54" s="8" t="s">
        <v>79</v>
      </c>
      <c r="D54" s="8" t="s">
        <v>80</v>
      </c>
      <c r="E54" s="8" t="s">
        <v>230</v>
      </c>
      <c r="F54" s="8" t="s">
        <v>242</v>
      </c>
      <c r="G54" s="8">
        <v>2020.2</v>
      </c>
      <c r="H54" s="8">
        <v>2020.12</v>
      </c>
      <c r="I54" s="8" t="s">
        <v>243</v>
      </c>
      <c r="J54" s="8">
        <v>25</v>
      </c>
      <c r="K54" s="8" t="s">
        <v>84</v>
      </c>
      <c r="L54" s="8" t="s">
        <v>244</v>
      </c>
      <c r="M54" s="8" t="s">
        <v>245</v>
      </c>
      <c r="N54" s="8" t="s">
        <v>245</v>
      </c>
      <c r="O54" s="8" t="s">
        <v>24</v>
      </c>
      <c r="P54" s="8" t="s">
        <v>230</v>
      </c>
      <c r="Q54" s="8"/>
    </row>
    <row r="55" spans="1:17" ht="48" customHeight="1">
      <c r="A55" s="8">
        <v>47</v>
      </c>
      <c r="B55" s="8" t="s">
        <v>11</v>
      </c>
      <c r="C55" s="8" t="s">
        <v>79</v>
      </c>
      <c r="D55" s="8" t="s">
        <v>80</v>
      </c>
      <c r="E55" s="8" t="s">
        <v>230</v>
      </c>
      <c r="F55" s="8" t="s">
        <v>246</v>
      </c>
      <c r="G55" s="8">
        <v>2020.2</v>
      </c>
      <c r="H55" s="8">
        <v>2020.12</v>
      </c>
      <c r="I55" s="8" t="s">
        <v>247</v>
      </c>
      <c r="J55" s="8">
        <v>120</v>
      </c>
      <c r="K55" s="8" t="s">
        <v>84</v>
      </c>
      <c r="L55" s="8" t="s">
        <v>248</v>
      </c>
      <c r="M55" s="8" t="s">
        <v>249</v>
      </c>
      <c r="N55" s="8" t="s">
        <v>249</v>
      </c>
      <c r="O55" s="8" t="s">
        <v>24</v>
      </c>
      <c r="P55" s="8" t="s">
        <v>24</v>
      </c>
      <c r="Q55" s="8"/>
    </row>
    <row r="56" spans="1:17" ht="36" customHeight="1">
      <c r="A56" s="8">
        <v>48</v>
      </c>
      <c r="B56" s="8" t="s">
        <v>11</v>
      </c>
      <c r="C56" s="8" t="s">
        <v>79</v>
      </c>
      <c r="D56" s="8" t="s">
        <v>80</v>
      </c>
      <c r="E56" s="8" t="s">
        <v>230</v>
      </c>
      <c r="F56" s="8" t="s">
        <v>246</v>
      </c>
      <c r="G56" s="8">
        <v>2020.2</v>
      </c>
      <c r="H56" s="8">
        <v>2020.12</v>
      </c>
      <c r="I56" s="8" t="s">
        <v>250</v>
      </c>
      <c r="J56" s="8">
        <v>95</v>
      </c>
      <c r="K56" s="8" t="s">
        <v>84</v>
      </c>
      <c r="L56" s="8" t="s">
        <v>251</v>
      </c>
      <c r="M56" s="8" t="s">
        <v>252</v>
      </c>
      <c r="N56" s="8" t="s">
        <v>252</v>
      </c>
      <c r="O56" s="8" t="s">
        <v>24</v>
      </c>
      <c r="P56" s="8" t="s">
        <v>230</v>
      </c>
      <c r="Q56" s="8"/>
    </row>
    <row r="57" spans="1:17" ht="27" customHeight="1">
      <c r="A57" s="8">
        <v>49</v>
      </c>
      <c r="B57" s="8" t="s">
        <v>11</v>
      </c>
      <c r="C57" s="8" t="s">
        <v>79</v>
      </c>
      <c r="D57" s="8" t="s">
        <v>80</v>
      </c>
      <c r="E57" s="8" t="s">
        <v>230</v>
      </c>
      <c r="F57" s="8" t="s">
        <v>253</v>
      </c>
      <c r="G57" s="8">
        <v>2020.2</v>
      </c>
      <c r="H57" s="8">
        <v>2020.12</v>
      </c>
      <c r="I57" s="8" t="s">
        <v>254</v>
      </c>
      <c r="J57" s="8">
        <v>20</v>
      </c>
      <c r="K57" s="8" t="s">
        <v>84</v>
      </c>
      <c r="L57" s="8" t="s">
        <v>255</v>
      </c>
      <c r="M57" s="8" t="s">
        <v>256</v>
      </c>
      <c r="N57" s="8" t="s">
        <v>256</v>
      </c>
      <c r="O57" s="8" t="s">
        <v>24</v>
      </c>
      <c r="P57" s="8" t="s">
        <v>230</v>
      </c>
      <c r="Q57" s="8"/>
    </row>
    <row r="58" spans="1:17" ht="30.75" customHeight="1">
      <c r="A58" s="8">
        <v>50</v>
      </c>
      <c r="B58" s="8" t="s">
        <v>11</v>
      </c>
      <c r="C58" s="8" t="s">
        <v>79</v>
      </c>
      <c r="D58" s="8" t="s">
        <v>80</v>
      </c>
      <c r="E58" s="8" t="s">
        <v>230</v>
      </c>
      <c r="F58" s="8" t="s">
        <v>257</v>
      </c>
      <c r="G58" s="8">
        <v>2020.2</v>
      </c>
      <c r="H58" s="8">
        <v>2020.12</v>
      </c>
      <c r="I58" s="8" t="s">
        <v>258</v>
      </c>
      <c r="J58" s="8">
        <v>140</v>
      </c>
      <c r="K58" s="8" t="s">
        <v>84</v>
      </c>
      <c r="L58" s="8" t="s">
        <v>259</v>
      </c>
      <c r="M58" s="8" t="s">
        <v>260</v>
      </c>
      <c r="N58" s="8" t="s">
        <v>260</v>
      </c>
      <c r="O58" s="8" t="s">
        <v>24</v>
      </c>
      <c r="P58" s="8" t="s">
        <v>24</v>
      </c>
      <c r="Q58" s="8"/>
    </row>
    <row r="59" spans="1:17" ht="33" customHeight="1">
      <c r="A59" s="8">
        <v>51</v>
      </c>
      <c r="B59" s="8" t="s">
        <v>11</v>
      </c>
      <c r="C59" s="8" t="s">
        <v>79</v>
      </c>
      <c r="D59" s="8" t="s">
        <v>80</v>
      </c>
      <c r="E59" s="8" t="s">
        <v>230</v>
      </c>
      <c r="F59" s="8" t="s">
        <v>257</v>
      </c>
      <c r="G59" s="8">
        <v>2020.2</v>
      </c>
      <c r="H59" s="8">
        <v>2020.12</v>
      </c>
      <c r="I59" s="8" t="s">
        <v>261</v>
      </c>
      <c r="J59" s="8">
        <v>18.7</v>
      </c>
      <c r="K59" s="8" t="s">
        <v>84</v>
      </c>
      <c r="L59" s="8" t="s">
        <v>259</v>
      </c>
      <c r="M59" s="8" t="s">
        <v>260</v>
      </c>
      <c r="N59" s="8" t="s">
        <v>260</v>
      </c>
      <c r="O59" s="8" t="s">
        <v>24</v>
      </c>
      <c r="P59" s="8" t="s">
        <v>24</v>
      </c>
      <c r="Q59" s="8"/>
    </row>
    <row r="60" spans="1:18" ht="33.75" customHeight="1">
      <c r="A60" s="7" t="s">
        <v>25</v>
      </c>
      <c r="B60" s="7" t="s">
        <v>26</v>
      </c>
      <c r="C60" s="7"/>
      <c r="D60" s="7"/>
      <c r="E60" s="7"/>
      <c r="F60" s="7"/>
      <c r="G60" s="7"/>
      <c r="H60" s="7"/>
      <c r="I60" s="7" t="s">
        <v>262</v>
      </c>
      <c r="J60" s="50">
        <f>SUM(J61,J79)</f>
        <v>4363.27890397952</v>
      </c>
      <c r="K60" s="8"/>
      <c r="L60" s="7"/>
      <c r="M60" s="7"/>
      <c r="N60" s="7"/>
      <c r="O60" s="7"/>
      <c r="P60" s="7"/>
      <c r="Q60" s="7"/>
      <c r="R60" s="52"/>
    </row>
    <row r="61" spans="1:18" ht="27.75" customHeight="1">
      <c r="A61" s="45" t="s">
        <v>263</v>
      </c>
      <c r="B61" s="46" t="s">
        <v>264</v>
      </c>
      <c r="C61" s="7"/>
      <c r="D61" s="7"/>
      <c r="E61" s="7"/>
      <c r="F61" s="7"/>
      <c r="G61" s="7"/>
      <c r="H61" s="7"/>
      <c r="I61" s="7" t="s">
        <v>265</v>
      </c>
      <c r="J61" s="50">
        <v>889.719431</v>
      </c>
      <c r="K61" s="8"/>
      <c r="L61" s="7"/>
      <c r="M61" s="7"/>
      <c r="N61" s="7"/>
      <c r="O61" s="7"/>
      <c r="P61" s="7"/>
      <c r="Q61" s="7"/>
      <c r="R61" s="52"/>
    </row>
    <row r="62" spans="1:18" ht="33.75" customHeight="1">
      <c r="A62" s="8">
        <v>1</v>
      </c>
      <c r="B62" s="8" t="s">
        <v>11</v>
      </c>
      <c r="C62" s="8" t="s">
        <v>266</v>
      </c>
      <c r="D62" s="8" t="s">
        <v>80</v>
      </c>
      <c r="E62" s="8" t="s">
        <v>98</v>
      </c>
      <c r="F62" s="8" t="s">
        <v>267</v>
      </c>
      <c r="G62" s="8">
        <v>2020.3</v>
      </c>
      <c r="H62" s="47">
        <v>2020.12</v>
      </c>
      <c r="I62" s="8" t="s">
        <v>268</v>
      </c>
      <c r="J62" s="8">
        <v>13.4632</v>
      </c>
      <c r="K62" s="8" t="s">
        <v>84</v>
      </c>
      <c r="L62" s="8" t="s">
        <v>269</v>
      </c>
      <c r="M62" s="8" t="s">
        <v>270</v>
      </c>
      <c r="N62" s="8" t="s">
        <v>270</v>
      </c>
      <c r="O62" s="8" t="s">
        <v>27</v>
      </c>
      <c r="P62" s="8" t="s">
        <v>27</v>
      </c>
      <c r="Q62" s="8"/>
      <c r="R62" s="52"/>
    </row>
    <row r="63" spans="1:18" ht="33.75" customHeight="1">
      <c r="A63" s="8">
        <v>2</v>
      </c>
      <c r="B63" s="8" t="s">
        <v>11</v>
      </c>
      <c r="C63" s="8" t="s">
        <v>266</v>
      </c>
      <c r="D63" s="8" t="s">
        <v>80</v>
      </c>
      <c r="E63" s="8" t="s">
        <v>98</v>
      </c>
      <c r="F63" s="8" t="s">
        <v>267</v>
      </c>
      <c r="G63" s="8">
        <v>2020.3</v>
      </c>
      <c r="H63" s="47">
        <v>2020.12</v>
      </c>
      <c r="I63" s="8" t="s">
        <v>271</v>
      </c>
      <c r="J63" s="8">
        <v>7.3301</v>
      </c>
      <c r="K63" s="8" t="s">
        <v>84</v>
      </c>
      <c r="L63" s="8" t="s">
        <v>269</v>
      </c>
      <c r="M63" s="8" t="s">
        <v>270</v>
      </c>
      <c r="N63" s="8" t="s">
        <v>270</v>
      </c>
      <c r="O63" s="8" t="s">
        <v>27</v>
      </c>
      <c r="P63" s="8" t="s">
        <v>27</v>
      </c>
      <c r="Q63" s="8"/>
      <c r="R63" s="52"/>
    </row>
    <row r="64" spans="1:18" ht="33.75" customHeight="1">
      <c r="A64" s="8">
        <v>3</v>
      </c>
      <c r="B64" s="8" t="s">
        <v>11</v>
      </c>
      <c r="C64" s="8" t="s">
        <v>266</v>
      </c>
      <c r="D64" s="8" t="s">
        <v>80</v>
      </c>
      <c r="E64" s="8" t="s">
        <v>93</v>
      </c>
      <c r="F64" s="8" t="s">
        <v>272</v>
      </c>
      <c r="G64" s="8">
        <v>2020.3</v>
      </c>
      <c r="H64" s="47">
        <v>2020.12</v>
      </c>
      <c r="I64" s="8" t="s">
        <v>273</v>
      </c>
      <c r="J64" s="8">
        <v>17.3812</v>
      </c>
      <c r="K64" s="8" t="s">
        <v>84</v>
      </c>
      <c r="L64" s="8" t="s">
        <v>274</v>
      </c>
      <c r="M64" s="8" t="s">
        <v>275</v>
      </c>
      <c r="N64" s="8" t="s">
        <v>275</v>
      </c>
      <c r="O64" s="8" t="s">
        <v>27</v>
      </c>
      <c r="P64" s="8" t="s">
        <v>27</v>
      </c>
      <c r="Q64" s="8"/>
      <c r="R64" s="52"/>
    </row>
    <row r="65" spans="1:18" ht="33.75" customHeight="1">
      <c r="A65" s="8">
        <v>4</v>
      </c>
      <c r="B65" s="8" t="s">
        <v>11</v>
      </c>
      <c r="C65" s="8" t="s">
        <v>266</v>
      </c>
      <c r="D65" s="8" t="s">
        <v>80</v>
      </c>
      <c r="E65" s="8" t="s">
        <v>113</v>
      </c>
      <c r="F65" s="8" t="s">
        <v>114</v>
      </c>
      <c r="G65" s="8">
        <v>2020.3</v>
      </c>
      <c r="H65" s="47">
        <v>2020.12</v>
      </c>
      <c r="I65" s="8" t="s">
        <v>276</v>
      </c>
      <c r="J65" s="8">
        <v>19.2951</v>
      </c>
      <c r="K65" s="8" t="s">
        <v>84</v>
      </c>
      <c r="L65" s="8" t="s">
        <v>277</v>
      </c>
      <c r="M65" s="8" t="s">
        <v>278</v>
      </c>
      <c r="N65" s="8" t="s">
        <v>278</v>
      </c>
      <c r="O65" s="8" t="s">
        <v>27</v>
      </c>
      <c r="P65" s="8" t="s">
        <v>27</v>
      </c>
      <c r="Q65" s="8"/>
      <c r="R65" s="52"/>
    </row>
    <row r="66" spans="1:18" ht="33.75" customHeight="1">
      <c r="A66" s="8">
        <v>5</v>
      </c>
      <c r="B66" s="8" t="s">
        <v>11</v>
      </c>
      <c r="C66" s="8" t="s">
        <v>266</v>
      </c>
      <c r="D66" s="8" t="s">
        <v>80</v>
      </c>
      <c r="E66" s="8" t="s">
        <v>121</v>
      </c>
      <c r="F66" s="8" t="s">
        <v>279</v>
      </c>
      <c r="G66" s="8">
        <v>2020.3</v>
      </c>
      <c r="H66" s="47">
        <v>2020.12</v>
      </c>
      <c r="I66" s="8" t="s">
        <v>280</v>
      </c>
      <c r="J66" s="8">
        <v>2.6876</v>
      </c>
      <c r="K66" s="8" t="s">
        <v>84</v>
      </c>
      <c r="L66" s="8" t="s">
        <v>281</v>
      </c>
      <c r="M66" s="8" t="s">
        <v>282</v>
      </c>
      <c r="N66" s="8" t="s">
        <v>282</v>
      </c>
      <c r="O66" s="8" t="s">
        <v>27</v>
      </c>
      <c r="P66" s="8" t="s">
        <v>27</v>
      </c>
      <c r="Q66" s="8"/>
      <c r="R66" s="52"/>
    </row>
    <row r="67" spans="1:18" ht="33.75" customHeight="1">
      <c r="A67" s="8">
        <v>6</v>
      </c>
      <c r="B67" s="8" t="s">
        <v>11</v>
      </c>
      <c r="C67" s="8" t="s">
        <v>266</v>
      </c>
      <c r="D67" s="8" t="s">
        <v>80</v>
      </c>
      <c r="E67" s="8" t="s">
        <v>230</v>
      </c>
      <c r="F67" s="8" t="s">
        <v>283</v>
      </c>
      <c r="G67" s="8">
        <v>2020.3</v>
      </c>
      <c r="H67" s="47">
        <v>2020.12</v>
      </c>
      <c r="I67" s="8" t="s">
        <v>284</v>
      </c>
      <c r="J67" s="8">
        <v>10.2907</v>
      </c>
      <c r="K67" s="8" t="s">
        <v>84</v>
      </c>
      <c r="L67" s="8" t="s">
        <v>285</v>
      </c>
      <c r="M67" s="8" t="s">
        <v>286</v>
      </c>
      <c r="N67" s="8" t="s">
        <v>286</v>
      </c>
      <c r="O67" s="8" t="s">
        <v>27</v>
      </c>
      <c r="P67" s="8" t="s">
        <v>27</v>
      </c>
      <c r="Q67" s="8"/>
      <c r="R67" s="52"/>
    </row>
    <row r="68" spans="1:18" ht="33.75" customHeight="1">
      <c r="A68" s="8">
        <v>7</v>
      </c>
      <c r="B68" s="8" t="s">
        <v>11</v>
      </c>
      <c r="C68" s="8" t="s">
        <v>266</v>
      </c>
      <c r="D68" s="8" t="s">
        <v>80</v>
      </c>
      <c r="E68" s="8" t="s">
        <v>98</v>
      </c>
      <c r="F68" s="8" t="s">
        <v>287</v>
      </c>
      <c r="G68" s="8">
        <v>2020.3</v>
      </c>
      <c r="H68" s="47">
        <v>2020.12</v>
      </c>
      <c r="I68" s="8" t="s">
        <v>288</v>
      </c>
      <c r="J68" s="8">
        <v>3.5654</v>
      </c>
      <c r="K68" s="8" t="s">
        <v>84</v>
      </c>
      <c r="L68" s="8" t="s">
        <v>289</v>
      </c>
      <c r="M68" s="8" t="s">
        <v>290</v>
      </c>
      <c r="N68" s="8" t="s">
        <v>290</v>
      </c>
      <c r="O68" s="8" t="s">
        <v>27</v>
      </c>
      <c r="P68" s="8" t="s">
        <v>27</v>
      </c>
      <c r="Q68" s="8"/>
      <c r="R68" s="52"/>
    </row>
    <row r="69" spans="1:18" ht="33.75" customHeight="1">
      <c r="A69" s="8">
        <v>8</v>
      </c>
      <c r="B69" s="8" t="s">
        <v>11</v>
      </c>
      <c r="C69" s="8" t="s">
        <v>266</v>
      </c>
      <c r="D69" s="8" t="s">
        <v>80</v>
      </c>
      <c r="E69" s="8" t="s">
        <v>98</v>
      </c>
      <c r="F69" s="8" t="s">
        <v>287</v>
      </c>
      <c r="G69" s="8">
        <v>2020.3</v>
      </c>
      <c r="H69" s="47">
        <v>2020.12</v>
      </c>
      <c r="I69" s="8" t="s">
        <v>291</v>
      </c>
      <c r="J69" s="8">
        <v>4.9192</v>
      </c>
      <c r="K69" s="8" t="s">
        <v>84</v>
      </c>
      <c r="L69" s="8" t="s">
        <v>289</v>
      </c>
      <c r="M69" s="8" t="s">
        <v>290</v>
      </c>
      <c r="N69" s="8" t="s">
        <v>290</v>
      </c>
      <c r="O69" s="8" t="s">
        <v>27</v>
      </c>
      <c r="P69" s="8" t="s">
        <v>27</v>
      </c>
      <c r="Q69" s="8"/>
      <c r="R69" s="52"/>
    </row>
    <row r="70" spans="1:18" ht="33.75" customHeight="1">
      <c r="A70" s="8">
        <v>9</v>
      </c>
      <c r="B70" s="8" t="s">
        <v>11</v>
      </c>
      <c r="C70" s="8" t="s">
        <v>266</v>
      </c>
      <c r="D70" s="8" t="s">
        <v>80</v>
      </c>
      <c r="E70" s="8" t="s">
        <v>149</v>
      </c>
      <c r="F70" s="8" t="s">
        <v>292</v>
      </c>
      <c r="G70" s="8">
        <v>2020.3</v>
      </c>
      <c r="H70" s="47">
        <v>2020.12</v>
      </c>
      <c r="I70" s="8" t="s">
        <v>293</v>
      </c>
      <c r="J70" s="8">
        <v>6.752</v>
      </c>
      <c r="K70" s="8" t="s">
        <v>84</v>
      </c>
      <c r="L70" s="8" t="s">
        <v>294</v>
      </c>
      <c r="M70" s="8" t="s">
        <v>295</v>
      </c>
      <c r="N70" s="8" t="s">
        <v>295</v>
      </c>
      <c r="O70" s="8" t="s">
        <v>27</v>
      </c>
      <c r="P70" s="8" t="s">
        <v>27</v>
      </c>
      <c r="Q70" s="8"/>
      <c r="R70" s="52"/>
    </row>
    <row r="71" spans="1:18" ht="33.75" customHeight="1">
      <c r="A71" s="8">
        <v>10</v>
      </c>
      <c r="B71" s="8" t="s">
        <v>11</v>
      </c>
      <c r="C71" s="8" t="s">
        <v>266</v>
      </c>
      <c r="D71" s="8" t="s">
        <v>80</v>
      </c>
      <c r="E71" s="8" t="s">
        <v>156</v>
      </c>
      <c r="F71" s="8" t="s">
        <v>296</v>
      </c>
      <c r="G71" s="8">
        <v>2020.3</v>
      </c>
      <c r="H71" s="47">
        <v>2020.12</v>
      </c>
      <c r="I71" s="8" t="s">
        <v>297</v>
      </c>
      <c r="J71" s="8">
        <v>6.553</v>
      </c>
      <c r="K71" s="8" t="s">
        <v>84</v>
      </c>
      <c r="L71" s="8" t="s">
        <v>298</v>
      </c>
      <c r="M71" s="8" t="s">
        <v>299</v>
      </c>
      <c r="N71" s="8" t="s">
        <v>299</v>
      </c>
      <c r="O71" s="8" t="s">
        <v>27</v>
      </c>
      <c r="P71" s="8" t="s">
        <v>27</v>
      </c>
      <c r="Q71" s="8"/>
      <c r="R71" s="52"/>
    </row>
    <row r="72" spans="1:18" ht="33.75" customHeight="1">
      <c r="A72" s="8">
        <v>11</v>
      </c>
      <c r="B72" s="8" t="s">
        <v>11</v>
      </c>
      <c r="C72" s="8" t="s">
        <v>266</v>
      </c>
      <c r="D72" s="8" t="s">
        <v>80</v>
      </c>
      <c r="E72" s="8" t="s">
        <v>149</v>
      </c>
      <c r="F72" s="8" t="s">
        <v>292</v>
      </c>
      <c r="G72" s="8">
        <v>2020.3</v>
      </c>
      <c r="H72" s="47">
        <v>2020.12</v>
      </c>
      <c r="I72" s="8" t="s">
        <v>300</v>
      </c>
      <c r="J72" s="8">
        <v>56.8185</v>
      </c>
      <c r="K72" s="8" t="s">
        <v>84</v>
      </c>
      <c r="L72" s="8" t="s">
        <v>294</v>
      </c>
      <c r="M72" s="8" t="s">
        <v>295</v>
      </c>
      <c r="N72" s="8" t="s">
        <v>295</v>
      </c>
      <c r="O72" s="8" t="s">
        <v>27</v>
      </c>
      <c r="P72" s="8" t="s">
        <v>27</v>
      </c>
      <c r="Q72" s="8"/>
      <c r="R72" s="52"/>
    </row>
    <row r="73" spans="1:18" ht="33.75" customHeight="1">
      <c r="A73" s="8">
        <v>12</v>
      </c>
      <c r="B73" s="8" t="s">
        <v>11</v>
      </c>
      <c r="C73" s="8" t="s">
        <v>266</v>
      </c>
      <c r="D73" s="8" t="s">
        <v>80</v>
      </c>
      <c r="E73" s="8" t="s">
        <v>156</v>
      </c>
      <c r="F73" s="8" t="s">
        <v>301</v>
      </c>
      <c r="G73" s="8">
        <v>2020.3</v>
      </c>
      <c r="H73" s="47">
        <v>2020.12</v>
      </c>
      <c r="I73" s="8" t="s">
        <v>302</v>
      </c>
      <c r="J73" s="8">
        <v>151.3084</v>
      </c>
      <c r="K73" s="8" t="s">
        <v>84</v>
      </c>
      <c r="L73" s="8" t="s">
        <v>303</v>
      </c>
      <c r="M73" s="8" t="s">
        <v>304</v>
      </c>
      <c r="N73" s="8" t="s">
        <v>304</v>
      </c>
      <c r="O73" s="8" t="s">
        <v>27</v>
      </c>
      <c r="P73" s="8" t="s">
        <v>27</v>
      </c>
      <c r="Q73" s="8"/>
      <c r="R73" s="52"/>
    </row>
    <row r="74" spans="1:18" ht="33.75" customHeight="1">
      <c r="A74" s="8">
        <v>13</v>
      </c>
      <c r="B74" s="8" t="s">
        <v>11</v>
      </c>
      <c r="C74" s="8" t="s">
        <v>266</v>
      </c>
      <c r="D74" s="8" t="s">
        <v>80</v>
      </c>
      <c r="E74" s="8" t="s">
        <v>93</v>
      </c>
      <c r="F74" s="8" t="s">
        <v>305</v>
      </c>
      <c r="G74" s="8">
        <v>2020.3</v>
      </c>
      <c r="H74" s="47">
        <v>2020.12</v>
      </c>
      <c r="I74" s="8" t="s">
        <v>306</v>
      </c>
      <c r="J74" s="8">
        <v>65.4947</v>
      </c>
      <c r="K74" s="8" t="s">
        <v>84</v>
      </c>
      <c r="L74" s="8" t="s">
        <v>307</v>
      </c>
      <c r="M74" s="8" t="s">
        <v>308</v>
      </c>
      <c r="N74" s="8" t="s">
        <v>308</v>
      </c>
      <c r="O74" s="8" t="s">
        <v>27</v>
      </c>
      <c r="P74" s="8" t="s">
        <v>27</v>
      </c>
      <c r="Q74" s="8"/>
      <c r="R74" s="52"/>
    </row>
    <row r="75" spans="1:18" ht="33.75" customHeight="1">
      <c r="A75" s="8">
        <v>14</v>
      </c>
      <c r="B75" s="8" t="s">
        <v>11</v>
      </c>
      <c r="C75" s="8" t="s">
        <v>266</v>
      </c>
      <c r="D75" s="8" t="s">
        <v>80</v>
      </c>
      <c r="E75" s="8" t="s">
        <v>230</v>
      </c>
      <c r="F75" s="8" t="s">
        <v>309</v>
      </c>
      <c r="G75" s="8">
        <v>2020.3</v>
      </c>
      <c r="H75" s="47">
        <v>2020.12</v>
      </c>
      <c r="I75" s="8" t="s">
        <v>310</v>
      </c>
      <c r="J75" s="8">
        <v>444</v>
      </c>
      <c r="K75" s="8" t="s">
        <v>84</v>
      </c>
      <c r="L75" s="8" t="s">
        <v>311</v>
      </c>
      <c r="M75" s="8" t="s">
        <v>312</v>
      </c>
      <c r="N75" s="8" t="s">
        <v>312</v>
      </c>
      <c r="O75" s="8" t="s">
        <v>27</v>
      </c>
      <c r="P75" s="8" t="s">
        <v>27</v>
      </c>
      <c r="Q75" s="8"/>
      <c r="R75" s="52"/>
    </row>
    <row r="76" spans="1:18" ht="33.75" customHeight="1">
      <c r="A76" s="8">
        <v>15</v>
      </c>
      <c r="B76" s="8" t="s">
        <v>11</v>
      </c>
      <c r="C76" s="8" t="s">
        <v>266</v>
      </c>
      <c r="D76" s="8" t="s">
        <v>80</v>
      </c>
      <c r="E76" s="8" t="s">
        <v>81</v>
      </c>
      <c r="F76" s="8" t="s">
        <v>313</v>
      </c>
      <c r="G76" s="8">
        <v>2020.3</v>
      </c>
      <c r="H76" s="47">
        <v>2020.12</v>
      </c>
      <c r="I76" s="8" t="s">
        <v>314</v>
      </c>
      <c r="J76" s="8">
        <v>23.9306</v>
      </c>
      <c r="K76" s="8" t="s">
        <v>84</v>
      </c>
      <c r="L76" s="8" t="s">
        <v>315</v>
      </c>
      <c r="M76" s="8" t="s">
        <v>316</v>
      </c>
      <c r="N76" s="8" t="s">
        <v>316</v>
      </c>
      <c r="O76" s="8" t="s">
        <v>27</v>
      </c>
      <c r="P76" s="8" t="s">
        <v>27</v>
      </c>
      <c r="Q76" s="8"/>
      <c r="R76" s="52"/>
    </row>
    <row r="77" spans="1:18" ht="33.75" customHeight="1">
      <c r="A77" s="8">
        <v>16</v>
      </c>
      <c r="B77" s="8" t="s">
        <v>11</v>
      </c>
      <c r="C77" s="8" t="s">
        <v>266</v>
      </c>
      <c r="D77" s="8" t="s">
        <v>80</v>
      </c>
      <c r="E77" s="8" t="s">
        <v>81</v>
      </c>
      <c r="F77" s="8" t="s">
        <v>313</v>
      </c>
      <c r="G77" s="8">
        <v>2020.3</v>
      </c>
      <c r="H77" s="47">
        <v>2020.12</v>
      </c>
      <c r="I77" s="8" t="s">
        <v>317</v>
      </c>
      <c r="J77" s="8">
        <v>27.9804</v>
      </c>
      <c r="K77" s="8" t="s">
        <v>84</v>
      </c>
      <c r="L77" s="8" t="s">
        <v>315</v>
      </c>
      <c r="M77" s="8" t="s">
        <v>316</v>
      </c>
      <c r="N77" s="8" t="s">
        <v>316</v>
      </c>
      <c r="O77" s="8" t="s">
        <v>27</v>
      </c>
      <c r="P77" s="8" t="s">
        <v>27</v>
      </c>
      <c r="Q77" s="8"/>
      <c r="R77" s="52"/>
    </row>
    <row r="78" spans="1:18" ht="33.75" customHeight="1">
      <c r="A78" s="8">
        <v>17</v>
      </c>
      <c r="B78" s="8" t="s">
        <v>11</v>
      </c>
      <c r="C78" s="8" t="s">
        <v>266</v>
      </c>
      <c r="D78" s="8" t="s">
        <v>80</v>
      </c>
      <c r="E78" s="8" t="s">
        <v>81</v>
      </c>
      <c r="F78" s="8" t="s">
        <v>313</v>
      </c>
      <c r="G78" s="8">
        <v>2020.3</v>
      </c>
      <c r="H78" s="47">
        <v>2020.12</v>
      </c>
      <c r="I78" s="8" t="s">
        <v>318</v>
      </c>
      <c r="J78" s="8">
        <v>27.9493</v>
      </c>
      <c r="K78" s="8" t="s">
        <v>84</v>
      </c>
      <c r="L78" s="8" t="s">
        <v>315</v>
      </c>
      <c r="M78" s="8" t="s">
        <v>316</v>
      </c>
      <c r="N78" s="8" t="s">
        <v>316</v>
      </c>
      <c r="O78" s="8" t="s">
        <v>27</v>
      </c>
      <c r="P78" s="8" t="s">
        <v>27</v>
      </c>
      <c r="Q78" s="8"/>
      <c r="R78" s="52"/>
    </row>
    <row r="79" spans="1:18" ht="33.75" customHeight="1">
      <c r="A79" s="45" t="s">
        <v>319</v>
      </c>
      <c r="B79" s="7" t="s">
        <v>320</v>
      </c>
      <c r="C79" s="7"/>
      <c r="D79" s="7"/>
      <c r="E79" s="7"/>
      <c r="F79" s="7"/>
      <c r="G79" s="7"/>
      <c r="H79" s="53"/>
      <c r="I79" s="7" t="s">
        <v>321</v>
      </c>
      <c r="J79" s="50">
        <v>3473.55947297952</v>
      </c>
      <c r="K79" s="8"/>
      <c r="L79" s="7"/>
      <c r="M79" s="7"/>
      <c r="N79" s="7"/>
      <c r="O79" s="7"/>
      <c r="P79" s="7"/>
      <c r="Q79" s="7"/>
      <c r="R79" s="52"/>
    </row>
    <row r="80" spans="1:18" ht="33.75" customHeight="1">
      <c r="A80" s="8">
        <v>1</v>
      </c>
      <c r="B80" s="8" t="s">
        <v>11</v>
      </c>
      <c r="C80" s="8" t="s">
        <v>322</v>
      </c>
      <c r="D80" s="8" t="s">
        <v>80</v>
      </c>
      <c r="E80" s="8" t="s">
        <v>156</v>
      </c>
      <c r="F80" s="8" t="s">
        <v>323</v>
      </c>
      <c r="G80" s="8">
        <v>2020.3</v>
      </c>
      <c r="H80" s="54">
        <v>2020.12</v>
      </c>
      <c r="I80" s="8" t="s">
        <v>324</v>
      </c>
      <c r="J80" s="55">
        <v>35.9057</v>
      </c>
      <c r="K80" s="8" t="s">
        <v>84</v>
      </c>
      <c r="L80" s="8" t="s">
        <v>325</v>
      </c>
      <c r="M80" s="8" t="s">
        <v>325</v>
      </c>
      <c r="N80" s="8" t="s">
        <v>325</v>
      </c>
      <c r="O80" s="8" t="s">
        <v>27</v>
      </c>
      <c r="P80" s="8" t="s">
        <v>27</v>
      </c>
      <c r="Q80" s="8"/>
      <c r="R80" s="52"/>
    </row>
    <row r="81" spans="1:18" ht="33.75" customHeight="1">
      <c r="A81" s="8">
        <v>2</v>
      </c>
      <c r="B81" s="8" t="s">
        <v>11</v>
      </c>
      <c r="C81" s="8" t="s">
        <v>322</v>
      </c>
      <c r="D81" s="8" t="s">
        <v>80</v>
      </c>
      <c r="E81" s="8" t="s">
        <v>156</v>
      </c>
      <c r="F81" s="8" t="s">
        <v>157</v>
      </c>
      <c r="G81" s="8">
        <v>2020.3</v>
      </c>
      <c r="H81" s="54">
        <v>2020.12</v>
      </c>
      <c r="I81" s="8" t="s">
        <v>326</v>
      </c>
      <c r="J81" s="55">
        <v>28.9819</v>
      </c>
      <c r="K81" s="8" t="s">
        <v>84</v>
      </c>
      <c r="L81" s="8" t="s">
        <v>327</v>
      </c>
      <c r="M81" s="8" t="s">
        <v>327</v>
      </c>
      <c r="N81" s="8" t="s">
        <v>327</v>
      </c>
      <c r="O81" s="8" t="s">
        <v>27</v>
      </c>
      <c r="P81" s="8" t="s">
        <v>27</v>
      </c>
      <c r="Q81" s="8"/>
      <c r="R81" s="52"/>
    </row>
    <row r="82" spans="1:18" ht="33.75" customHeight="1">
      <c r="A82" s="8">
        <v>3</v>
      </c>
      <c r="B82" s="8" t="s">
        <v>11</v>
      </c>
      <c r="C82" s="8" t="s">
        <v>322</v>
      </c>
      <c r="D82" s="8" t="s">
        <v>80</v>
      </c>
      <c r="E82" s="8" t="s">
        <v>156</v>
      </c>
      <c r="F82" s="8" t="s">
        <v>301</v>
      </c>
      <c r="G82" s="8">
        <v>2020.3</v>
      </c>
      <c r="H82" s="54">
        <v>2020.12</v>
      </c>
      <c r="I82" s="8" t="s">
        <v>328</v>
      </c>
      <c r="J82" s="55">
        <v>38.823</v>
      </c>
      <c r="K82" s="8" t="s">
        <v>84</v>
      </c>
      <c r="L82" s="8" t="s">
        <v>329</v>
      </c>
      <c r="M82" s="8" t="s">
        <v>329</v>
      </c>
      <c r="N82" s="8" t="s">
        <v>329</v>
      </c>
      <c r="O82" s="8" t="s">
        <v>27</v>
      </c>
      <c r="P82" s="8" t="s">
        <v>27</v>
      </c>
      <c r="Q82" s="8"/>
      <c r="R82" s="52"/>
    </row>
    <row r="83" spans="1:18" ht="33.75" customHeight="1">
      <c r="A83" s="8">
        <v>4</v>
      </c>
      <c r="B83" s="8" t="s">
        <v>11</v>
      </c>
      <c r="C83" s="8" t="s">
        <v>322</v>
      </c>
      <c r="D83" s="8" t="s">
        <v>80</v>
      </c>
      <c r="E83" s="8" t="s">
        <v>230</v>
      </c>
      <c r="F83" s="8" t="s">
        <v>330</v>
      </c>
      <c r="G83" s="8">
        <v>2020.3</v>
      </c>
      <c r="H83" s="54">
        <v>2020.12</v>
      </c>
      <c r="I83" s="8" t="s">
        <v>331</v>
      </c>
      <c r="J83" s="55">
        <v>13.3</v>
      </c>
      <c r="K83" s="8" t="s">
        <v>84</v>
      </c>
      <c r="L83" s="8" t="s">
        <v>332</v>
      </c>
      <c r="M83" s="8" t="s">
        <v>332</v>
      </c>
      <c r="N83" s="8" t="s">
        <v>332</v>
      </c>
      <c r="O83" s="8" t="s">
        <v>27</v>
      </c>
      <c r="P83" s="8" t="s">
        <v>27</v>
      </c>
      <c r="Q83" s="8"/>
      <c r="R83" s="52"/>
    </row>
    <row r="84" spans="1:18" ht="33.75" customHeight="1">
      <c r="A84" s="8">
        <v>5</v>
      </c>
      <c r="B84" s="8" t="s">
        <v>11</v>
      </c>
      <c r="C84" s="8" t="s">
        <v>322</v>
      </c>
      <c r="D84" s="8" t="s">
        <v>80</v>
      </c>
      <c r="E84" s="8" t="s">
        <v>230</v>
      </c>
      <c r="F84" s="8" t="s">
        <v>236</v>
      </c>
      <c r="G84" s="8">
        <v>2020.3</v>
      </c>
      <c r="H84" s="54">
        <v>2020.12</v>
      </c>
      <c r="I84" s="8" t="s">
        <v>333</v>
      </c>
      <c r="J84" s="55">
        <v>88.56</v>
      </c>
      <c r="K84" s="8" t="s">
        <v>84</v>
      </c>
      <c r="L84" s="8" t="s">
        <v>334</v>
      </c>
      <c r="M84" s="8" t="s">
        <v>334</v>
      </c>
      <c r="N84" s="8" t="s">
        <v>334</v>
      </c>
      <c r="O84" s="8" t="s">
        <v>27</v>
      </c>
      <c r="P84" s="8" t="s">
        <v>27</v>
      </c>
      <c r="Q84" s="8"/>
      <c r="R84" s="52"/>
    </row>
    <row r="85" spans="1:18" ht="33.75" customHeight="1">
      <c r="A85" s="8">
        <v>6</v>
      </c>
      <c r="B85" s="8" t="s">
        <v>11</v>
      </c>
      <c r="C85" s="8" t="s">
        <v>322</v>
      </c>
      <c r="D85" s="8" t="s">
        <v>80</v>
      </c>
      <c r="E85" s="8" t="s">
        <v>156</v>
      </c>
      <c r="F85" s="8" t="s">
        <v>335</v>
      </c>
      <c r="G85" s="8">
        <v>2020.3</v>
      </c>
      <c r="H85" s="54">
        <v>2020.12</v>
      </c>
      <c r="I85" s="8" t="s">
        <v>336</v>
      </c>
      <c r="J85" s="55">
        <v>2.617</v>
      </c>
      <c r="K85" s="8" t="s">
        <v>84</v>
      </c>
      <c r="L85" s="8" t="s">
        <v>337</v>
      </c>
      <c r="M85" s="8" t="s">
        <v>337</v>
      </c>
      <c r="N85" s="8" t="s">
        <v>337</v>
      </c>
      <c r="O85" s="8" t="s">
        <v>27</v>
      </c>
      <c r="P85" s="8" t="s">
        <v>27</v>
      </c>
      <c r="Q85" s="8"/>
      <c r="R85" s="52"/>
    </row>
    <row r="86" spans="1:18" ht="33.75" customHeight="1">
      <c r="A86" s="8">
        <v>7</v>
      </c>
      <c r="B86" s="8" t="s">
        <v>11</v>
      </c>
      <c r="C86" s="8" t="s">
        <v>322</v>
      </c>
      <c r="D86" s="8" t="s">
        <v>80</v>
      </c>
      <c r="E86" s="8" t="s">
        <v>156</v>
      </c>
      <c r="F86" s="8" t="s">
        <v>338</v>
      </c>
      <c r="G86" s="8">
        <v>2020.3</v>
      </c>
      <c r="H86" s="54">
        <v>2020.12</v>
      </c>
      <c r="I86" s="8" t="s">
        <v>339</v>
      </c>
      <c r="J86" s="55">
        <v>3.0832</v>
      </c>
      <c r="K86" s="8" t="s">
        <v>84</v>
      </c>
      <c r="L86" s="8" t="s">
        <v>340</v>
      </c>
      <c r="M86" s="8" t="s">
        <v>340</v>
      </c>
      <c r="N86" s="8" t="s">
        <v>340</v>
      </c>
      <c r="O86" s="8" t="s">
        <v>27</v>
      </c>
      <c r="P86" s="8" t="s">
        <v>27</v>
      </c>
      <c r="Q86" s="8"/>
      <c r="R86" s="52"/>
    </row>
    <row r="87" spans="1:18" ht="33.75" customHeight="1">
      <c r="A87" s="8">
        <v>8</v>
      </c>
      <c r="B87" s="8" t="s">
        <v>11</v>
      </c>
      <c r="C87" s="8" t="s">
        <v>322</v>
      </c>
      <c r="D87" s="8" t="s">
        <v>80</v>
      </c>
      <c r="E87" s="8" t="s">
        <v>156</v>
      </c>
      <c r="F87" s="8" t="s">
        <v>323</v>
      </c>
      <c r="G87" s="8">
        <v>2020.3</v>
      </c>
      <c r="H87" s="54">
        <v>2020.12</v>
      </c>
      <c r="I87" s="8" t="s">
        <v>341</v>
      </c>
      <c r="J87" s="55">
        <v>10.6199</v>
      </c>
      <c r="K87" s="8" t="s">
        <v>84</v>
      </c>
      <c r="L87" s="8" t="s">
        <v>342</v>
      </c>
      <c r="M87" s="8" t="s">
        <v>342</v>
      </c>
      <c r="N87" s="8" t="s">
        <v>342</v>
      </c>
      <c r="O87" s="8" t="s">
        <v>27</v>
      </c>
      <c r="P87" s="8" t="s">
        <v>27</v>
      </c>
      <c r="Q87" s="8"/>
      <c r="R87" s="52"/>
    </row>
    <row r="88" spans="1:18" ht="33.75" customHeight="1">
      <c r="A88" s="8">
        <v>9</v>
      </c>
      <c r="B88" s="8" t="s">
        <v>11</v>
      </c>
      <c r="C88" s="8" t="s">
        <v>322</v>
      </c>
      <c r="D88" s="8" t="s">
        <v>80</v>
      </c>
      <c r="E88" s="8" t="s">
        <v>156</v>
      </c>
      <c r="F88" s="8" t="s">
        <v>343</v>
      </c>
      <c r="G88" s="8">
        <v>2020.3</v>
      </c>
      <c r="H88" s="54">
        <v>2020.12</v>
      </c>
      <c r="I88" s="8" t="s">
        <v>344</v>
      </c>
      <c r="J88" s="55">
        <v>1.6786</v>
      </c>
      <c r="K88" s="8" t="s">
        <v>84</v>
      </c>
      <c r="L88" s="8" t="s">
        <v>345</v>
      </c>
      <c r="M88" s="8" t="s">
        <v>345</v>
      </c>
      <c r="N88" s="8" t="s">
        <v>345</v>
      </c>
      <c r="O88" s="8" t="s">
        <v>27</v>
      </c>
      <c r="P88" s="8" t="s">
        <v>27</v>
      </c>
      <c r="Q88" s="8"/>
      <c r="R88" s="52"/>
    </row>
    <row r="89" spans="1:18" ht="33.75" customHeight="1">
      <c r="A89" s="8">
        <v>10</v>
      </c>
      <c r="B89" s="8" t="s">
        <v>11</v>
      </c>
      <c r="C89" s="8" t="s">
        <v>322</v>
      </c>
      <c r="D89" s="8" t="s">
        <v>80</v>
      </c>
      <c r="E89" s="8" t="s">
        <v>156</v>
      </c>
      <c r="F89" s="8" t="s">
        <v>346</v>
      </c>
      <c r="G89" s="8">
        <v>2020.3</v>
      </c>
      <c r="H89" s="54">
        <v>2020.12</v>
      </c>
      <c r="I89" s="8" t="s">
        <v>347</v>
      </c>
      <c r="J89" s="55">
        <v>1.2901</v>
      </c>
      <c r="K89" s="8" t="s">
        <v>84</v>
      </c>
      <c r="L89" s="8" t="s">
        <v>348</v>
      </c>
      <c r="M89" s="8" t="s">
        <v>348</v>
      </c>
      <c r="N89" s="8" t="s">
        <v>348</v>
      </c>
      <c r="O89" s="8" t="s">
        <v>27</v>
      </c>
      <c r="P89" s="8" t="s">
        <v>27</v>
      </c>
      <c r="Q89" s="8"/>
      <c r="R89" s="52"/>
    </row>
    <row r="90" spans="1:18" ht="33.75" customHeight="1">
      <c r="A90" s="8">
        <v>11</v>
      </c>
      <c r="B90" s="8" t="s">
        <v>11</v>
      </c>
      <c r="C90" s="8" t="s">
        <v>322</v>
      </c>
      <c r="D90" s="8" t="s">
        <v>80</v>
      </c>
      <c r="E90" s="8" t="s">
        <v>156</v>
      </c>
      <c r="F90" s="8" t="s">
        <v>349</v>
      </c>
      <c r="G90" s="8">
        <v>2020.3</v>
      </c>
      <c r="H90" s="54">
        <v>2020.12</v>
      </c>
      <c r="I90" s="8" t="s">
        <v>350</v>
      </c>
      <c r="J90" s="55">
        <v>39.6</v>
      </c>
      <c r="K90" s="8" t="s">
        <v>84</v>
      </c>
      <c r="L90" s="8" t="s">
        <v>351</v>
      </c>
      <c r="M90" s="8" t="s">
        <v>351</v>
      </c>
      <c r="N90" s="8" t="s">
        <v>351</v>
      </c>
      <c r="O90" s="8" t="s">
        <v>27</v>
      </c>
      <c r="P90" s="8" t="s">
        <v>27</v>
      </c>
      <c r="Q90" s="8"/>
      <c r="R90" s="52"/>
    </row>
    <row r="91" spans="1:18" ht="33.75" customHeight="1">
      <c r="A91" s="8">
        <v>12</v>
      </c>
      <c r="B91" s="8" t="s">
        <v>11</v>
      </c>
      <c r="C91" s="8" t="s">
        <v>322</v>
      </c>
      <c r="D91" s="8" t="s">
        <v>80</v>
      </c>
      <c r="E91" s="8" t="s">
        <v>121</v>
      </c>
      <c r="F91" s="8" t="s">
        <v>352</v>
      </c>
      <c r="G91" s="8">
        <v>2020.3</v>
      </c>
      <c r="H91" s="54">
        <v>2020.12</v>
      </c>
      <c r="I91" s="8" t="s">
        <v>353</v>
      </c>
      <c r="J91" s="55">
        <v>1.2723</v>
      </c>
      <c r="K91" s="8" t="s">
        <v>84</v>
      </c>
      <c r="L91" s="8" t="s">
        <v>354</v>
      </c>
      <c r="M91" s="8" t="s">
        <v>354</v>
      </c>
      <c r="N91" s="8" t="s">
        <v>354</v>
      </c>
      <c r="O91" s="8" t="s">
        <v>27</v>
      </c>
      <c r="P91" s="8" t="s">
        <v>27</v>
      </c>
      <c r="Q91" s="8"/>
      <c r="R91" s="52"/>
    </row>
    <row r="92" spans="1:18" ht="33.75" customHeight="1">
      <c r="A92" s="8">
        <v>13</v>
      </c>
      <c r="B92" s="8" t="s">
        <v>11</v>
      </c>
      <c r="C92" s="8" t="s">
        <v>322</v>
      </c>
      <c r="D92" s="8" t="s">
        <v>80</v>
      </c>
      <c r="E92" s="8" t="s">
        <v>121</v>
      </c>
      <c r="F92" s="8" t="s">
        <v>355</v>
      </c>
      <c r="G92" s="8">
        <v>2020.3</v>
      </c>
      <c r="H92" s="54">
        <v>2020.12</v>
      </c>
      <c r="I92" s="8" t="s">
        <v>356</v>
      </c>
      <c r="J92" s="55">
        <v>0.6661</v>
      </c>
      <c r="K92" s="8" t="s">
        <v>84</v>
      </c>
      <c r="L92" s="8" t="s">
        <v>357</v>
      </c>
      <c r="M92" s="8" t="s">
        <v>357</v>
      </c>
      <c r="N92" s="8" t="s">
        <v>357</v>
      </c>
      <c r="O92" s="8" t="s">
        <v>27</v>
      </c>
      <c r="P92" s="8" t="s">
        <v>27</v>
      </c>
      <c r="Q92" s="8"/>
      <c r="R92" s="52"/>
    </row>
    <row r="93" spans="1:18" ht="33.75" customHeight="1">
      <c r="A93" s="8">
        <v>14</v>
      </c>
      <c r="B93" s="8" t="s">
        <v>11</v>
      </c>
      <c r="C93" s="8" t="s">
        <v>322</v>
      </c>
      <c r="D93" s="8" t="s">
        <v>80</v>
      </c>
      <c r="E93" s="8" t="s">
        <v>121</v>
      </c>
      <c r="F93" s="8" t="s">
        <v>122</v>
      </c>
      <c r="G93" s="8">
        <v>2020.3</v>
      </c>
      <c r="H93" s="54">
        <v>2020.12</v>
      </c>
      <c r="I93" s="8" t="s">
        <v>358</v>
      </c>
      <c r="J93" s="55">
        <v>1.3518</v>
      </c>
      <c r="K93" s="8" t="s">
        <v>84</v>
      </c>
      <c r="L93" s="8" t="s">
        <v>359</v>
      </c>
      <c r="M93" s="8" t="s">
        <v>359</v>
      </c>
      <c r="N93" s="8" t="s">
        <v>359</v>
      </c>
      <c r="O93" s="8" t="s">
        <v>27</v>
      </c>
      <c r="P93" s="8" t="s">
        <v>27</v>
      </c>
      <c r="Q93" s="8"/>
      <c r="R93" s="52"/>
    </row>
    <row r="94" spans="1:18" ht="33.75" customHeight="1">
      <c r="A94" s="8">
        <v>15</v>
      </c>
      <c r="B94" s="8" t="s">
        <v>11</v>
      </c>
      <c r="C94" s="8" t="s">
        <v>322</v>
      </c>
      <c r="D94" s="8" t="s">
        <v>80</v>
      </c>
      <c r="E94" s="8" t="s">
        <v>121</v>
      </c>
      <c r="F94" s="8" t="s">
        <v>122</v>
      </c>
      <c r="G94" s="8">
        <v>2020.3</v>
      </c>
      <c r="H94" s="54">
        <v>2020.12</v>
      </c>
      <c r="I94" s="8" t="s">
        <v>360</v>
      </c>
      <c r="J94" s="55">
        <v>1.0971</v>
      </c>
      <c r="K94" s="8" t="s">
        <v>84</v>
      </c>
      <c r="L94" s="8" t="s">
        <v>359</v>
      </c>
      <c r="M94" s="8" t="s">
        <v>359</v>
      </c>
      <c r="N94" s="8" t="s">
        <v>359</v>
      </c>
      <c r="O94" s="8" t="s">
        <v>27</v>
      </c>
      <c r="P94" s="8" t="s">
        <v>27</v>
      </c>
      <c r="Q94" s="8"/>
      <c r="R94" s="52">
        <v>98.4858</v>
      </c>
    </row>
    <row r="95" spans="1:18" ht="33.75" customHeight="1">
      <c r="A95" s="8">
        <v>16</v>
      </c>
      <c r="B95" s="8" t="s">
        <v>11</v>
      </c>
      <c r="C95" s="8" t="s">
        <v>322</v>
      </c>
      <c r="D95" s="8" t="s">
        <v>80</v>
      </c>
      <c r="E95" s="8" t="s">
        <v>121</v>
      </c>
      <c r="F95" s="8" t="s">
        <v>122</v>
      </c>
      <c r="G95" s="8">
        <v>2020.3</v>
      </c>
      <c r="H95" s="54">
        <v>2020.12</v>
      </c>
      <c r="I95" s="8" t="s">
        <v>361</v>
      </c>
      <c r="J95" s="55">
        <v>4.7248</v>
      </c>
      <c r="K95" s="8" t="s">
        <v>84</v>
      </c>
      <c r="L95" s="8" t="s">
        <v>359</v>
      </c>
      <c r="M95" s="8" t="s">
        <v>359</v>
      </c>
      <c r="N95" s="8" t="s">
        <v>359</v>
      </c>
      <c r="O95" s="8" t="s">
        <v>27</v>
      </c>
      <c r="P95" s="8" t="s">
        <v>27</v>
      </c>
      <c r="Q95" s="8"/>
      <c r="R95" s="52"/>
    </row>
    <row r="96" spans="1:18" ht="33.75" customHeight="1">
      <c r="A96" s="8">
        <v>17</v>
      </c>
      <c r="B96" s="8" t="s">
        <v>11</v>
      </c>
      <c r="C96" s="8" t="s">
        <v>322</v>
      </c>
      <c r="D96" s="8" t="s">
        <v>80</v>
      </c>
      <c r="E96" s="8" t="s">
        <v>121</v>
      </c>
      <c r="F96" s="8" t="s">
        <v>140</v>
      </c>
      <c r="G96" s="8">
        <v>2020.3</v>
      </c>
      <c r="H96" s="54">
        <v>2020.12</v>
      </c>
      <c r="I96" s="8" t="s">
        <v>362</v>
      </c>
      <c r="J96" s="55">
        <v>0.5995</v>
      </c>
      <c r="K96" s="8" t="s">
        <v>84</v>
      </c>
      <c r="L96" s="8" t="s">
        <v>363</v>
      </c>
      <c r="M96" s="8" t="s">
        <v>363</v>
      </c>
      <c r="N96" s="8" t="s">
        <v>363</v>
      </c>
      <c r="O96" s="8" t="s">
        <v>27</v>
      </c>
      <c r="P96" s="8" t="s">
        <v>27</v>
      </c>
      <c r="Q96" s="8"/>
      <c r="R96" s="52">
        <v>154.0757</v>
      </c>
    </row>
    <row r="97" spans="1:18" ht="33.75" customHeight="1">
      <c r="A97" s="8">
        <v>18</v>
      </c>
      <c r="B97" s="8" t="s">
        <v>11</v>
      </c>
      <c r="C97" s="8" t="s">
        <v>322</v>
      </c>
      <c r="D97" s="8" t="s">
        <v>80</v>
      </c>
      <c r="E97" s="8" t="s">
        <v>113</v>
      </c>
      <c r="F97" s="8" t="s">
        <v>364</v>
      </c>
      <c r="G97" s="8">
        <v>2020.3</v>
      </c>
      <c r="H97" s="54">
        <v>2020.12</v>
      </c>
      <c r="I97" s="8" t="s">
        <v>365</v>
      </c>
      <c r="J97" s="55">
        <v>1.0971</v>
      </c>
      <c r="K97" s="8" t="s">
        <v>84</v>
      </c>
      <c r="L97" s="8" t="s">
        <v>366</v>
      </c>
      <c r="M97" s="8" t="s">
        <v>366</v>
      </c>
      <c r="N97" s="8" t="s">
        <v>366</v>
      </c>
      <c r="O97" s="8" t="s">
        <v>27</v>
      </c>
      <c r="P97" s="8" t="s">
        <v>27</v>
      </c>
      <c r="Q97" s="8"/>
      <c r="R97" s="52">
        <v>252.5615</v>
      </c>
    </row>
    <row r="98" spans="1:18" ht="33.75" customHeight="1">
      <c r="A98" s="8">
        <v>19</v>
      </c>
      <c r="B98" s="8" t="s">
        <v>11</v>
      </c>
      <c r="C98" s="8" t="s">
        <v>322</v>
      </c>
      <c r="D98" s="8" t="s">
        <v>80</v>
      </c>
      <c r="E98" s="8" t="s">
        <v>113</v>
      </c>
      <c r="F98" s="8" t="s">
        <v>367</v>
      </c>
      <c r="G98" s="8">
        <v>2020.3</v>
      </c>
      <c r="H98" s="54">
        <v>2020.12</v>
      </c>
      <c r="I98" s="8" t="s">
        <v>368</v>
      </c>
      <c r="J98" s="55">
        <v>3.5871</v>
      </c>
      <c r="K98" s="8" t="s">
        <v>84</v>
      </c>
      <c r="L98" s="8" t="s">
        <v>369</v>
      </c>
      <c r="M98" s="8" t="s">
        <v>369</v>
      </c>
      <c r="N98" s="8" t="s">
        <v>369</v>
      </c>
      <c r="O98" s="8" t="s">
        <v>27</v>
      </c>
      <c r="P98" s="8" t="s">
        <v>27</v>
      </c>
      <c r="Q98" s="8"/>
      <c r="R98" s="52"/>
    </row>
    <row r="99" spans="1:18" ht="33.75" customHeight="1">
      <c r="A99" s="8">
        <v>20</v>
      </c>
      <c r="B99" s="8" t="s">
        <v>11</v>
      </c>
      <c r="C99" s="8" t="s">
        <v>322</v>
      </c>
      <c r="D99" s="8" t="s">
        <v>80</v>
      </c>
      <c r="E99" s="8" t="s">
        <v>113</v>
      </c>
      <c r="F99" s="8" t="s">
        <v>370</v>
      </c>
      <c r="G99" s="8">
        <v>2020.3</v>
      </c>
      <c r="H99" s="54">
        <v>2020.12</v>
      </c>
      <c r="I99" s="8" t="s">
        <v>371</v>
      </c>
      <c r="J99" s="55">
        <v>16.4761</v>
      </c>
      <c r="K99" s="8" t="s">
        <v>84</v>
      </c>
      <c r="L99" s="8" t="s">
        <v>372</v>
      </c>
      <c r="M99" s="8" t="s">
        <v>372</v>
      </c>
      <c r="N99" s="8" t="s">
        <v>372</v>
      </c>
      <c r="O99" s="8" t="s">
        <v>27</v>
      </c>
      <c r="P99" s="8" t="s">
        <v>27</v>
      </c>
      <c r="Q99" s="8"/>
      <c r="R99" s="52"/>
    </row>
    <row r="100" spans="1:18" ht="31.5" customHeight="1">
      <c r="A100" s="8">
        <v>21</v>
      </c>
      <c r="B100" s="8" t="s">
        <v>11</v>
      </c>
      <c r="C100" s="8" t="s">
        <v>322</v>
      </c>
      <c r="D100" s="8" t="s">
        <v>80</v>
      </c>
      <c r="E100" s="8" t="s">
        <v>113</v>
      </c>
      <c r="F100" s="8" t="s">
        <v>118</v>
      </c>
      <c r="G100" s="8">
        <v>2020.3</v>
      </c>
      <c r="H100" s="54">
        <v>2020.12</v>
      </c>
      <c r="I100" s="8" t="s">
        <v>373</v>
      </c>
      <c r="J100" s="55">
        <v>4.5025</v>
      </c>
      <c r="K100" s="8" t="s">
        <v>84</v>
      </c>
      <c r="L100" s="8" t="s">
        <v>374</v>
      </c>
      <c r="M100" s="8" t="s">
        <v>374</v>
      </c>
      <c r="N100" s="8" t="s">
        <v>374</v>
      </c>
      <c r="O100" s="8" t="s">
        <v>27</v>
      </c>
      <c r="P100" s="8" t="s">
        <v>27</v>
      </c>
      <c r="Q100" s="8"/>
      <c r="R100" s="52"/>
    </row>
    <row r="101" spans="1:18" ht="27" customHeight="1">
      <c r="A101" s="8">
        <v>22</v>
      </c>
      <c r="B101" s="8" t="s">
        <v>11</v>
      </c>
      <c r="C101" s="8" t="s">
        <v>322</v>
      </c>
      <c r="D101" s="8" t="s">
        <v>80</v>
      </c>
      <c r="E101" s="8" t="s">
        <v>113</v>
      </c>
      <c r="F101" s="8" t="s">
        <v>114</v>
      </c>
      <c r="G101" s="8">
        <v>2020.3</v>
      </c>
      <c r="H101" s="54">
        <v>2020.12</v>
      </c>
      <c r="I101" s="8" t="s">
        <v>375</v>
      </c>
      <c r="J101" s="55">
        <v>1.5587</v>
      </c>
      <c r="K101" s="8" t="s">
        <v>84</v>
      </c>
      <c r="L101" s="8" t="s">
        <v>376</v>
      </c>
      <c r="M101" s="8" t="s">
        <v>376</v>
      </c>
      <c r="N101" s="8" t="s">
        <v>376</v>
      </c>
      <c r="O101" s="8" t="s">
        <v>27</v>
      </c>
      <c r="P101" s="8" t="s">
        <v>27</v>
      </c>
      <c r="Q101" s="8"/>
      <c r="R101" s="52"/>
    </row>
    <row r="102" spans="1:18" ht="27" customHeight="1">
      <c r="A102" s="8">
        <v>23</v>
      </c>
      <c r="B102" s="8" t="s">
        <v>11</v>
      </c>
      <c r="C102" s="8" t="s">
        <v>322</v>
      </c>
      <c r="D102" s="8" t="s">
        <v>80</v>
      </c>
      <c r="E102" s="8" t="s">
        <v>113</v>
      </c>
      <c r="F102" s="8" t="s">
        <v>377</v>
      </c>
      <c r="G102" s="8">
        <v>2020.3</v>
      </c>
      <c r="H102" s="54">
        <v>2020.12</v>
      </c>
      <c r="I102" s="8" t="s">
        <v>378</v>
      </c>
      <c r="J102" s="55">
        <v>1.3974</v>
      </c>
      <c r="K102" s="8" t="s">
        <v>84</v>
      </c>
      <c r="L102" s="8" t="s">
        <v>379</v>
      </c>
      <c r="M102" s="8" t="s">
        <v>379</v>
      </c>
      <c r="N102" s="8" t="s">
        <v>379</v>
      </c>
      <c r="O102" s="8" t="s">
        <v>27</v>
      </c>
      <c r="P102" s="8" t="s">
        <v>27</v>
      </c>
      <c r="Q102" s="8"/>
      <c r="R102" s="52"/>
    </row>
    <row r="103" spans="1:18" ht="27" customHeight="1">
      <c r="A103" s="8">
        <v>24</v>
      </c>
      <c r="B103" s="8" t="s">
        <v>11</v>
      </c>
      <c r="C103" s="8" t="s">
        <v>322</v>
      </c>
      <c r="D103" s="8" t="s">
        <v>80</v>
      </c>
      <c r="E103" s="8" t="s">
        <v>113</v>
      </c>
      <c r="F103" s="8" t="s">
        <v>380</v>
      </c>
      <c r="G103" s="8">
        <v>2020.3</v>
      </c>
      <c r="H103" s="54">
        <v>2020.12</v>
      </c>
      <c r="I103" s="8" t="s">
        <v>381</v>
      </c>
      <c r="J103" s="55">
        <v>5.2239</v>
      </c>
      <c r="K103" s="8" t="s">
        <v>84</v>
      </c>
      <c r="L103" s="8" t="s">
        <v>382</v>
      </c>
      <c r="M103" s="8" t="s">
        <v>382</v>
      </c>
      <c r="N103" s="8" t="s">
        <v>382</v>
      </c>
      <c r="O103" s="8" t="s">
        <v>27</v>
      </c>
      <c r="P103" s="8" t="s">
        <v>27</v>
      </c>
      <c r="Q103" s="8"/>
      <c r="R103" s="52"/>
    </row>
    <row r="104" spans="1:18" ht="27" customHeight="1">
      <c r="A104" s="8">
        <v>25</v>
      </c>
      <c r="B104" s="8" t="s">
        <v>11</v>
      </c>
      <c r="C104" s="8" t="s">
        <v>322</v>
      </c>
      <c r="D104" s="8" t="s">
        <v>80</v>
      </c>
      <c r="E104" s="8" t="s">
        <v>113</v>
      </c>
      <c r="F104" s="8" t="s">
        <v>383</v>
      </c>
      <c r="G104" s="8">
        <v>2020.3</v>
      </c>
      <c r="H104" s="54">
        <v>2020.12</v>
      </c>
      <c r="I104" s="8" t="s">
        <v>384</v>
      </c>
      <c r="J104" s="55">
        <v>9.5071</v>
      </c>
      <c r="K104" s="8" t="s">
        <v>84</v>
      </c>
      <c r="L104" s="8" t="s">
        <v>385</v>
      </c>
      <c r="M104" s="8" t="s">
        <v>385</v>
      </c>
      <c r="N104" s="8" t="s">
        <v>385</v>
      </c>
      <c r="O104" s="8" t="s">
        <v>27</v>
      </c>
      <c r="P104" s="8" t="s">
        <v>27</v>
      </c>
      <c r="Q104" s="8"/>
      <c r="R104" s="52"/>
    </row>
    <row r="105" spans="1:18" ht="27" customHeight="1">
      <c r="A105" s="8">
        <v>26</v>
      </c>
      <c r="B105" s="8" t="s">
        <v>11</v>
      </c>
      <c r="C105" s="8" t="s">
        <v>322</v>
      </c>
      <c r="D105" s="8" t="s">
        <v>80</v>
      </c>
      <c r="E105" s="8" t="s">
        <v>230</v>
      </c>
      <c r="F105" s="8" t="s">
        <v>386</v>
      </c>
      <c r="G105" s="8">
        <v>2020.3</v>
      </c>
      <c r="H105" s="54">
        <v>2020.12</v>
      </c>
      <c r="I105" s="8" t="s">
        <v>387</v>
      </c>
      <c r="J105" s="55">
        <v>14.7235</v>
      </c>
      <c r="K105" s="8" t="s">
        <v>84</v>
      </c>
      <c r="L105" s="8" t="s">
        <v>388</v>
      </c>
      <c r="M105" s="8" t="s">
        <v>388</v>
      </c>
      <c r="N105" s="8" t="s">
        <v>388</v>
      </c>
      <c r="O105" s="8" t="s">
        <v>27</v>
      </c>
      <c r="P105" s="8" t="s">
        <v>27</v>
      </c>
      <c r="Q105" s="8"/>
      <c r="R105" s="52"/>
    </row>
    <row r="106" spans="1:18" ht="27" customHeight="1">
      <c r="A106" s="8">
        <v>27</v>
      </c>
      <c r="B106" s="8" t="s">
        <v>11</v>
      </c>
      <c r="C106" s="8" t="s">
        <v>322</v>
      </c>
      <c r="D106" s="8" t="s">
        <v>80</v>
      </c>
      <c r="E106" s="8" t="s">
        <v>230</v>
      </c>
      <c r="F106" s="8" t="s">
        <v>389</v>
      </c>
      <c r="G106" s="8">
        <v>2020.3</v>
      </c>
      <c r="H106" s="54">
        <v>2020.12</v>
      </c>
      <c r="I106" s="8" t="s">
        <v>390</v>
      </c>
      <c r="J106" s="55">
        <v>23.2717</v>
      </c>
      <c r="K106" s="8" t="s">
        <v>84</v>
      </c>
      <c r="L106" s="8" t="s">
        <v>391</v>
      </c>
      <c r="M106" s="8" t="s">
        <v>391</v>
      </c>
      <c r="N106" s="8" t="s">
        <v>391</v>
      </c>
      <c r="O106" s="8" t="s">
        <v>27</v>
      </c>
      <c r="P106" s="8" t="s">
        <v>27</v>
      </c>
      <c r="Q106" s="8"/>
      <c r="R106" s="52"/>
    </row>
    <row r="107" spans="1:18" ht="27" customHeight="1">
      <c r="A107" s="8">
        <v>28</v>
      </c>
      <c r="B107" s="8" t="s">
        <v>11</v>
      </c>
      <c r="C107" s="8" t="s">
        <v>322</v>
      </c>
      <c r="D107" s="8" t="s">
        <v>80</v>
      </c>
      <c r="E107" s="8" t="s">
        <v>230</v>
      </c>
      <c r="F107" s="8" t="s">
        <v>392</v>
      </c>
      <c r="G107" s="8">
        <v>2020.3</v>
      </c>
      <c r="H107" s="54">
        <v>2020.12</v>
      </c>
      <c r="I107" s="8" t="s">
        <v>393</v>
      </c>
      <c r="J107" s="55">
        <v>1.2454</v>
      </c>
      <c r="K107" s="8" t="s">
        <v>84</v>
      </c>
      <c r="L107" s="8" t="s">
        <v>394</v>
      </c>
      <c r="M107" s="8" t="s">
        <v>394</v>
      </c>
      <c r="N107" s="8" t="s">
        <v>394</v>
      </c>
      <c r="O107" s="8" t="s">
        <v>27</v>
      </c>
      <c r="P107" s="8" t="s">
        <v>27</v>
      </c>
      <c r="Q107" s="8"/>
      <c r="R107" s="52"/>
    </row>
    <row r="108" spans="1:18" ht="27" customHeight="1">
      <c r="A108" s="8">
        <v>29</v>
      </c>
      <c r="B108" s="8" t="s">
        <v>11</v>
      </c>
      <c r="C108" s="8" t="s">
        <v>322</v>
      </c>
      <c r="D108" s="8" t="s">
        <v>80</v>
      </c>
      <c r="E108" s="8" t="s">
        <v>230</v>
      </c>
      <c r="F108" s="8" t="s">
        <v>395</v>
      </c>
      <c r="G108" s="8">
        <v>2020.3</v>
      </c>
      <c r="H108" s="54">
        <v>2020.12</v>
      </c>
      <c r="I108" s="8" t="s">
        <v>396</v>
      </c>
      <c r="J108" s="55">
        <v>16.7608</v>
      </c>
      <c r="K108" s="8" t="s">
        <v>84</v>
      </c>
      <c r="L108" s="8" t="s">
        <v>397</v>
      </c>
      <c r="M108" s="8" t="s">
        <v>397</v>
      </c>
      <c r="N108" s="8" t="s">
        <v>397</v>
      </c>
      <c r="O108" s="8" t="s">
        <v>27</v>
      </c>
      <c r="P108" s="8" t="s">
        <v>27</v>
      </c>
      <c r="Q108" s="8"/>
      <c r="R108" s="52"/>
    </row>
    <row r="109" spans="1:18" ht="27" customHeight="1">
      <c r="A109" s="8">
        <v>30</v>
      </c>
      <c r="B109" s="8" t="s">
        <v>11</v>
      </c>
      <c r="C109" s="8" t="s">
        <v>322</v>
      </c>
      <c r="D109" s="8" t="s">
        <v>80</v>
      </c>
      <c r="E109" s="8" t="s">
        <v>230</v>
      </c>
      <c r="F109" s="8" t="s">
        <v>398</v>
      </c>
      <c r="G109" s="8">
        <v>2020.3</v>
      </c>
      <c r="H109" s="54">
        <v>2020.12</v>
      </c>
      <c r="I109" s="8" t="s">
        <v>399</v>
      </c>
      <c r="J109" s="55">
        <v>1.6858</v>
      </c>
      <c r="K109" s="8" t="s">
        <v>84</v>
      </c>
      <c r="L109" s="8" t="s">
        <v>400</v>
      </c>
      <c r="M109" s="8" t="s">
        <v>400</v>
      </c>
      <c r="N109" s="8" t="s">
        <v>400</v>
      </c>
      <c r="O109" s="8" t="s">
        <v>27</v>
      </c>
      <c r="P109" s="8" t="s">
        <v>27</v>
      </c>
      <c r="Q109" s="8"/>
      <c r="R109" s="52"/>
    </row>
    <row r="110" spans="1:18" ht="27" customHeight="1">
      <c r="A110" s="8">
        <v>31</v>
      </c>
      <c r="B110" s="8" t="s">
        <v>11</v>
      </c>
      <c r="C110" s="8" t="s">
        <v>322</v>
      </c>
      <c r="D110" s="8" t="s">
        <v>80</v>
      </c>
      <c r="E110" s="8" t="s">
        <v>230</v>
      </c>
      <c r="F110" s="8" t="s">
        <v>401</v>
      </c>
      <c r="G110" s="8">
        <v>2020.3</v>
      </c>
      <c r="H110" s="54">
        <v>2020.12</v>
      </c>
      <c r="I110" s="8" t="s">
        <v>402</v>
      </c>
      <c r="J110" s="55">
        <v>5.4178</v>
      </c>
      <c r="K110" s="8" t="s">
        <v>84</v>
      </c>
      <c r="L110" s="8" t="s">
        <v>403</v>
      </c>
      <c r="M110" s="8" t="s">
        <v>403</v>
      </c>
      <c r="N110" s="8" t="s">
        <v>403</v>
      </c>
      <c r="O110" s="8" t="s">
        <v>27</v>
      </c>
      <c r="P110" s="8" t="s">
        <v>27</v>
      </c>
      <c r="Q110" s="8"/>
      <c r="R110" s="52"/>
    </row>
    <row r="111" spans="1:18" ht="27" customHeight="1">
      <c r="A111" s="8">
        <v>32</v>
      </c>
      <c r="B111" s="8" t="s">
        <v>11</v>
      </c>
      <c r="C111" s="8" t="s">
        <v>322</v>
      </c>
      <c r="D111" s="8" t="s">
        <v>80</v>
      </c>
      <c r="E111" s="8" t="s">
        <v>230</v>
      </c>
      <c r="F111" s="8" t="s">
        <v>398</v>
      </c>
      <c r="G111" s="8">
        <v>2020.3</v>
      </c>
      <c r="H111" s="54">
        <v>2020.12</v>
      </c>
      <c r="I111" s="8" t="s">
        <v>404</v>
      </c>
      <c r="J111" s="55">
        <v>4.6238</v>
      </c>
      <c r="K111" s="8" t="s">
        <v>84</v>
      </c>
      <c r="L111" s="8" t="s">
        <v>400</v>
      </c>
      <c r="M111" s="8" t="s">
        <v>400</v>
      </c>
      <c r="N111" s="8" t="s">
        <v>400</v>
      </c>
      <c r="O111" s="8" t="s">
        <v>27</v>
      </c>
      <c r="P111" s="8" t="s">
        <v>27</v>
      </c>
      <c r="Q111" s="8"/>
      <c r="R111" s="52"/>
    </row>
    <row r="112" spans="1:18" ht="33.75" customHeight="1">
      <c r="A112" s="8">
        <v>33</v>
      </c>
      <c r="B112" s="8" t="s">
        <v>11</v>
      </c>
      <c r="C112" s="8" t="s">
        <v>322</v>
      </c>
      <c r="D112" s="8" t="s">
        <v>80</v>
      </c>
      <c r="E112" s="8" t="s">
        <v>230</v>
      </c>
      <c r="F112" s="8" t="s">
        <v>405</v>
      </c>
      <c r="G112" s="8">
        <v>2020.3</v>
      </c>
      <c r="H112" s="54">
        <v>2020.12</v>
      </c>
      <c r="I112" s="8" t="s">
        <v>406</v>
      </c>
      <c r="J112" s="55">
        <v>3.7832</v>
      </c>
      <c r="K112" s="8" t="s">
        <v>84</v>
      </c>
      <c r="L112" s="8" t="s">
        <v>407</v>
      </c>
      <c r="M112" s="8" t="s">
        <v>407</v>
      </c>
      <c r="N112" s="8" t="s">
        <v>407</v>
      </c>
      <c r="O112" s="8" t="s">
        <v>27</v>
      </c>
      <c r="P112" s="8" t="s">
        <v>27</v>
      </c>
      <c r="Q112" s="8"/>
      <c r="R112" s="52"/>
    </row>
    <row r="113" spans="1:18" ht="27" customHeight="1">
      <c r="A113" s="8">
        <v>34</v>
      </c>
      <c r="B113" s="8" t="s">
        <v>11</v>
      </c>
      <c r="C113" s="8" t="s">
        <v>322</v>
      </c>
      <c r="D113" s="8" t="s">
        <v>80</v>
      </c>
      <c r="E113" s="8" t="s">
        <v>103</v>
      </c>
      <c r="F113" s="8" t="s">
        <v>408</v>
      </c>
      <c r="G113" s="8">
        <v>2020.3</v>
      </c>
      <c r="H113" s="54">
        <v>2020.12</v>
      </c>
      <c r="I113" s="8" t="s">
        <v>409</v>
      </c>
      <c r="J113" s="55">
        <v>15.9958</v>
      </c>
      <c r="K113" s="8" t="s">
        <v>84</v>
      </c>
      <c r="L113" s="8" t="s">
        <v>410</v>
      </c>
      <c r="M113" s="8" t="s">
        <v>410</v>
      </c>
      <c r="N113" s="8" t="s">
        <v>410</v>
      </c>
      <c r="O113" s="8" t="s">
        <v>27</v>
      </c>
      <c r="P113" s="8" t="s">
        <v>27</v>
      </c>
      <c r="Q113" s="8"/>
      <c r="R113" s="52"/>
    </row>
    <row r="114" spans="1:18" ht="27" customHeight="1">
      <c r="A114" s="8">
        <v>35</v>
      </c>
      <c r="B114" s="8" t="s">
        <v>11</v>
      </c>
      <c r="C114" s="8" t="s">
        <v>322</v>
      </c>
      <c r="D114" s="8" t="s">
        <v>80</v>
      </c>
      <c r="E114" s="8" t="s">
        <v>230</v>
      </c>
      <c r="F114" s="8" t="s">
        <v>246</v>
      </c>
      <c r="G114" s="8">
        <v>2020.3</v>
      </c>
      <c r="H114" s="54">
        <v>2020.12</v>
      </c>
      <c r="I114" s="8" t="s">
        <v>411</v>
      </c>
      <c r="J114" s="55">
        <v>16.6813</v>
      </c>
      <c r="K114" s="8" t="s">
        <v>84</v>
      </c>
      <c r="L114" s="8" t="s">
        <v>412</v>
      </c>
      <c r="M114" s="8" t="s">
        <v>412</v>
      </c>
      <c r="N114" s="8" t="s">
        <v>412</v>
      </c>
      <c r="O114" s="8" t="s">
        <v>27</v>
      </c>
      <c r="P114" s="8" t="s">
        <v>27</v>
      </c>
      <c r="Q114" s="8"/>
      <c r="R114" s="52"/>
    </row>
    <row r="115" spans="1:18" ht="27" customHeight="1">
      <c r="A115" s="8">
        <v>36</v>
      </c>
      <c r="B115" s="8" t="s">
        <v>11</v>
      </c>
      <c r="C115" s="8" t="s">
        <v>322</v>
      </c>
      <c r="D115" s="8" t="s">
        <v>80</v>
      </c>
      <c r="E115" s="8" t="s">
        <v>230</v>
      </c>
      <c r="F115" s="8" t="s">
        <v>413</v>
      </c>
      <c r="G115" s="8">
        <v>2020.3</v>
      </c>
      <c r="H115" s="54">
        <v>2020.12</v>
      </c>
      <c r="I115" s="8" t="s">
        <v>414</v>
      </c>
      <c r="J115" s="55">
        <v>93.1409</v>
      </c>
      <c r="K115" s="8" t="s">
        <v>84</v>
      </c>
      <c r="L115" s="8" t="s">
        <v>415</v>
      </c>
      <c r="M115" s="8" t="s">
        <v>415</v>
      </c>
      <c r="N115" s="8" t="s">
        <v>415</v>
      </c>
      <c r="O115" s="8" t="s">
        <v>27</v>
      </c>
      <c r="P115" s="8" t="s">
        <v>27</v>
      </c>
      <c r="Q115" s="8"/>
      <c r="R115" s="52"/>
    </row>
    <row r="116" spans="1:18" ht="27" customHeight="1">
      <c r="A116" s="8">
        <v>37</v>
      </c>
      <c r="B116" s="8" t="s">
        <v>11</v>
      </c>
      <c r="C116" s="8" t="s">
        <v>322</v>
      </c>
      <c r="D116" s="8" t="s">
        <v>80</v>
      </c>
      <c r="E116" s="8" t="s">
        <v>156</v>
      </c>
      <c r="F116" s="8" t="s">
        <v>157</v>
      </c>
      <c r="G116" s="8">
        <v>2020.3</v>
      </c>
      <c r="H116" s="54">
        <v>2020.12</v>
      </c>
      <c r="I116" s="8" t="s">
        <v>416</v>
      </c>
      <c r="J116" s="55">
        <v>50.6307</v>
      </c>
      <c r="K116" s="8" t="s">
        <v>84</v>
      </c>
      <c r="L116" s="8" t="s">
        <v>327</v>
      </c>
      <c r="M116" s="8" t="s">
        <v>327</v>
      </c>
      <c r="N116" s="8" t="s">
        <v>327</v>
      </c>
      <c r="O116" s="8" t="s">
        <v>27</v>
      </c>
      <c r="P116" s="8" t="s">
        <v>27</v>
      </c>
      <c r="Q116" s="8"/>
      <c r="R116" s="52"/>
    </row>
    <row r="117" spans="1:18" ht="27" customHeight="1">
      <c r="A117" s="8">
        <v>38</v>
      </c>
      <c r="B117" s="8" t="s">
        <v>11</v>
      </c>
      <c r="C117" s="8" t="s">
        <v>322</v>
      </c>
      <c r="D117" s="8" t="s">
        <v>80</v>
      </c>
      <c r="E117" s="8" t="s">
        <v>156</v>
      </c>
      <c r="F117" s="8" t="s">
        <v>88</v>
      </c>
      <c r="G117" s="8">
        <v>2020.3</v>
      </c>
      <c r="H117" s="54">
        <v>2020.12</v>
      </c>
      <c r="I117" s="8" t="s">
        <v>417</v>
      </c>
      <c r="J117" s="55">
        <v>16.6386</v>
      </c>
      <c r="K117" s="8" t="s">
        <v>84</v>
      </c>
      <c r="L117" s="8" t="s">
        <v>418</v>
      </c>
      <c r="M117" s="8" t="s">
        <v>418</v>
      </c>
      <c r="N117" s="8" t="s">
        <v>418</v>
      </c>
      <c r="O117" s="8" t="s">
        <v>27</v>
      </c>
      <c r="P117" s="8" t="s">
        <v>27</v>
      </c>
      <c r="Q117" s="8"/>
      <c r="R117" s="52"/>
    </row>
    <row r="118" spans="1:18" ht="27" customHeight="1">
      <c r="A118" s="8">
        <v>39</v>
      </c>
      <c r="B118" s="8" t="s">
        <v>11</v>
      </c>
      <c r="C118" s="8" t="s">
        <v>322</v>
      </c>
      <c r="D118" s="8" t="s">
        <v>80</v>
      </c>
      <c r="E118" s="8" t="s">
        <v>156</v>
      </c>
      <c r="F118" s="8" t="s">
        <v>419</v>
      </c>
      <c r="G118" s="8">
        <v>2020.3</v>
      </c>
      <c r="H118" s="54">
        <v>2020.12</v>
      </c>
      <c r="I118" s="8" t="s">
        <v>420</v>
      </c>
      <c r="J118" s="55">
        <v>6.1617</v>
      </c>
      <c r="K118" s="8" t="s">
        <v>84</v>
      </c>
      <c r="L118" s="8" t="s">
        <v>421</v>
      </c>
      <c r="M118" s="8" t="s">
        <v>421</v>
      </c>
      <c r="N118" s="8" t="s">
        <v>421</v>
      </c>
      <c r="O118" s="8" t="s">
        <v>27</v>
      </c>
      <c r="P118" s="8" t="s">
        <v>27</v>
      </c>
      <c r="Q118" s="8"/>
      <c r="R118" s="52"/>
    </row>
    <row r="119" spans="1:18" ht="39" customHeight="1">
      <c r="A119" s="8">
        <v>40</v>
      </c>
      <c r="B119" s="8" t="s">
        <v>11</v>
      </c>
      <c r="C119" s="8" t="s">
        <v>322</v>
      </c>
      <c r="D119" s="8" t="s">
        <v>80</v>
      </c>
      <c r="E119" s="8" t="s">
        <v>156</v>
      </c>
      <c r="F119" s="8" t="s">
        <v>346</v>
      </c>
      <c r="G119" s="8">
        <v>2020.3</v>
      </c>
      <c r="H119" s="54">
        <v>2020.12</v>
      </c>
      <c r="I119" s="8" t="s">
        <v>422</v>
      </c>
      <c r="J119" s="55">
        <v>23.4344</v>
      </c>
      <c r="K119" s="8" t="s">
        <v>84</v>
      </c>
      <c r="L119" s="8" t="s">
        <v>348</v>
      </c>
      <c r="M119" s="8" t="s">
        <v>348</v>
      </c>
      <c r="N119" s="8" t="s">
        <v>348</v>
      </c>
      <c r="O119" s="8" t="s">
        <v>27</v>
      </c>
      <c r="P119" s="8" t="s">
        <v>27</v>
      </c>
      <c r="Q119" s="8"/>
      <c r="R119" s="52"/>
    </row>
    <row r="120" spans="1:18" ht="27" customHeight="1">
      <c r="A120" s="8">
        <v>41</v>
      </c>
      <c r="B120" s="8" t="s">
        <v>11</v>
      </c>
      <c r="C120" s="8" t="s">
        <v>322</v>
      </c>
      <c r="D120" s="8" t="s">
        <v>80</v>
      </c>
      <c r="E120" s="8" t="s">
        <v>156</v>
      </c>
      <c r="F120" s="8" t="s">
        <v>349</v>
      </c>
      <c r="G120" s="8">
        <v>2020.3</v>
      </c>
      <c r="H120" s="54">
        <v>2020.12</v>
      </c>
      <c r="I120" s="8" t="s">
        <v>423</v>
      </c>
      <c r="J120" s="55">
        <v>25.7481</v>
      </c>
      <c r="K120" s="8" t="s">
        <v>84</v>
      </c>
      <c r="L120" s="8" t="s">
        <v>351</v>
      </c>
      <c r="M120" s="8" t="s">
        <v>351</v>
      </c>
      <c r="N120" s="8" t="s">
        <v>351</v>
      </c>
      <c r="O120" s="8" t="s">
        <v>27</v>
      </c>
      <c r="P120" s="8" t="s">
        <v>27</v>
      </c>
      <c r="Q120" s="8"/>
      <c r="R120" s="52"/>
    </row>
    <row r="121" spans="1:18" ht="27" customHeight="1">
      <c r="A121" s="8">
        <v>42</v>
      </c>
      <c r="B121" s="8" t="s">
        <v>11</v>
      </c>
      <c r="C121" s="8" t="s">
        <v>322</v>
      </c>
      <c r="D121" s="8" t="s">
        <v>80</v>
      </c>
      <c r="E121" s="8" t="s">
        <v>230</v>
      </c>
      <c r="F121" s="8" t="s">
        <v>424</v>
      </c>
      <c r="G121" s="8">
        <v>2020.3</v>
      </c>
      <c r="H121" s="54">
        <v>2020.12</v>
      </c>
      <c r="I121" s="8" t="s">
        <v>425</v>
      </c>
      <c r="J121" s="55">
        <v>10.4351</v>
      </c>
      <c r="K121" s="8" t="s">
        <v>84</v>
      </c>
      <c r="L121" s="8" t="s">
        <v>426</v>
      </c>
      <c r="M121" s="8" t="s">
        <v>426</v>
      </c>
      <c r="N121" s="8" t="s">
        <v>426</v>
      </c>
      <c r="O121" s="8" t="s">
        <v>27</v>
      </c>
      <c r="P121" s="8" t="s">
        <v>27</v>
      </c>
      <c r="Q121" s="8"/>
      <c r="R121" s="52"/>
    </row>
    <row r="122" spans="1:18" ht="27" customHeight="1">
      <c r="A122" s="8">
        <v>43</v>
      </c>
      <c r="B122" s="8" t="s">
        <v>11</v>
      </c>
      <c r="C122" s="8" t="s">
        <v>322</v>
      </c>
      <c r="D122" s="8" t="s">
        <v>80</v>
      </c>
      <c r="E122" s="8" t="s">
        <v>230</v>
      </c>
      <c r="F122" s="8" t="s">
        <v>427</v>
      </c>
      <c r="G122" s="8">
        <v>2020.3</v>
      </c>
      <c r="H122" s="54">
        <v>2020.12</v>
      </c>
      <c r="I122" s="8" t="s">
        <v>428</v>
      </c>
      <c r="J122" s="55">
        <v>26.35</v>
      </c>
      <c r="K122" s="8" t="s">
        <v>84</v>
      </c>
      <c r="L122" s="8" t="s">
        <v>429</v>
      </c>
      <c r="M122" s="8" t="s">
        <v>429</v>
      </c>
      <c r="N122" s="8" t="s">
        <v>429</v>
      </c>
      <c r="O122" s="8" t="s">
        <v>27</v>
      </c>
      <c r="P122" s="8" t="s">
        <v>27</v>
      </c>
      <c r="Q122" s="8"/>
      <c r="R122" s="52"/>
    </row>
    <row r="123" spans="1:18" ht="27" customHeight="1">
      <c r="A123" s="8">
        <v>44</v>
      </c>
      <c r="B123" s="8" t="s">
        <v>11</v>
      </c>
      <c r="C123" s="8" t="s">
        <v>322</v>
      </c>
      <c r="D123" s="8" t="s">
        <v>80</v>
      </c>
      <c r="E123" s="8" t="s">
        <v>103</v>
      </c>
      <c r="F123" s="8" t="s">
        <v>430</v>
      </c>
      <c r="G123" s="8">
        <v>2020.3</v>
      </c>
      <c r="H123" s="54">
        <v>2020.12</v>
      </c>
      <c r="I123" s="8" t="s">
        <v>431</v>
      </c>
      <c r="J123" s="55">
        <v>20.86</v>
      </c>
      <c r="K123" s="8" t="s">
        <v>84</v>
      </c>
      <c r="L123" s="8" t="s">
        <v>432</v>
      </c>
      <c r="M123" s="8" t="s">
        <v>432</v>
      </c>
      <c r="N123" s="8" t="s">
        <v>432</v>
      </c>
      <c r="O123" s="8" t="s">
        <v>27</v>
      </c>
      <c r="P123" s="8" t="s">
        <v>27</v>
      </c>
      <c r="Q123" s="8"/>
      <c r="R123" s="52"/>
    </row>
    <row r="124" spans="1:18" ht="27" customHeight="1">
      <c r="A124" s="8">
        <v>45</v>
      </c>
      <c r="B124" s="8" t="s">
        <v>11</v>
      </c>
      <c r="C124" s="8" t="s">
        <v>322</v>
      </c>
      <c r="D124" s="8" t="s">
        <v>80</v>
      </c>
      <c r="E124" s="8" t="s">
        <v>103</v>
      </c>
      <c r="F124" s="8" t="s">
        <v>408</v>
      </c>
      <c r="G124" s="8">
        <v>2020.3</v>
      </c>
      <c r="H124" s="54">
        <v>2020.12</v>
      </c>
      <c r="I124" s="8" t="s">
        <v>433</v>
      </c>
      <c r="J124" s="55">
        <v>16.92</v>
      </c>
      <c r="K124" s="8" t="s">
        <v>84</v>
      </c>
      <c r="L124" s="8" t="s">
        <v>410</v>
      </c>
      <c r="M124" s="8" t="s">
        <v>410</v>
      </c>
      <c r="N124" s="8" t="s">
        <v>410</v>
      </c>
      <c r="O124" s="8" t="s">
        <v>27</v>
      </c>
      <c r="P124" s="8" t="s">
        <v>27</v>
      </c>
      <c r="Q124" s="8"/>
      <c r="R124" s="52"/>
    </row>
    <row r="125" spans="1:18" ht="27" customHeight="1">
      <c r="A125" s="8">
        <v>46</v>
      </c>
      <c r="B125" s="8" t="s">
        <v>11</v>
      </c>
      <c r="C125" s="8" t="s">
        <v>322</v>
      </c>
      <c r="D125" s="8" t="s">
        <v>80</v>
      </c>
      <c r="E125" s="8" t="s">
        <v>93</v>
      </c>
      <c r="F125" s="8" t="s">
        <v>272</v>
      </c>
      <c r="G125" s="8">
        <v>2020.3</v>
      </c>
      <c r="H125" s="54">
        <v>2020.12</v>
      </c>
      <c r="I125" s="8" t="s">
        <v>434</v>
      </c>
      <c r="J125" s="55">
        <v>18.33</v>
      </c>
      <c r="K125" s="8" t="s">
        <v>84</v>
      </c>
      <c r="L125" s="8" t="s">
        <v>435</v>
      </c>
      <c r="M125" s="8" t="s">
        <v>435</v>
      </c>
      <c r="N125" s="8" t="s">
        <v>435</v>
      </c>
      <c r="O125" s="8" t="s">
        <v>27</v>
      </c>
      <c r="P125" s="8" t="s">
        <v>27</v>
      </c>
      <c r="Q125" s="8"/>
      <c r="R125" s="52"/>
    </row>
    <row r="126" spans="1:18" ht="27" customHeight="1">
      <c r="A126" s="8">
        <v>47</v>
      </c>
      <c r="B126" s="8" t="s">
        <v>11</v>
      </c>
      <c r="C126" s="8" t="s">
        <v>322</v>
      </c>
      <c r="D126" s="8" t="s">
        <v>80</v>
      </c>
      <c r="E126" s="8" t="s">
        <v>230</v>
      </c>
      <c r="F126" s="8" t="s">
        <v>427</v>
      </c>
      <c r="G126" s="8">
        <v>2020.3</v>
      </c>
      <c r="H126" s="54">
        <v>2020.12</v>
      </c>
      <c r="I126" s="8" t="s">
        <v>436</v>
      </c>
      <c r="J126" s="55">
        <v>4.3981</v>
      </c>
      <c r="K126" s="8" t="s">
        <v>84</v>
      </c>
      <c r="L126" s="8" t="s">
        <v>429</v>
      </c>
      <c r="M126" s="8" t="s">
        <v>429</v>
      </c>
      <c r="N126" s="8" t="s">
        <v>429</v>
      </c>
      <c r="O126" s="8" t="s">
        <v>27</v>
      </c>
      <c r="P126" s="8" t="s">
        <v>27</v>
      </c>
      <c r="Q126" s="8"/>
      <c r="R126" s="52"/>
    </row>
    <row r="127" spans="1:18" ht="36.75" customHeight="1">
      <c r="A127" s="8">
        <v>48</v>
      </c>
      <c r="B127" s="8" t="s">
        <v>11</v>
      </c>
      <c r="C127" s="8" t="s">
        <v>322</v>
      </c>
      <c r="D127" s="8" t="s">
        <v>80</v>
      </c>
      <c r="E127" s="8" t="s">
        <v>98</v>
      </c>
      <c r="F127" s="8" t="s">
        <v>287</v>
      </c>
      <c r="G127" s="8">
        <v>2020.3</v>
      </c>
      <c r="H127" s="54">
        <v>2020.12</v>
      </c>
      <c r="I127" s="8" t="s">
        <v>437</v>
      </c>
      <c r="J127" s="55">
        <v>5.6548</v>
      </c>
      <c r="K127" s="8" t="s">
        <v>84</v>
      </c>
      <c r="L127" s="8" t="s">
        <v>438</v>
      </c>
      <c r="M127" s="8" t="s">
        <v>438</v>
      </c>
      <c r="N127" s="8" t="s">
        <v>438</v>
      </c>
      <c r="O127" s="8" t="s">
        <v>27</v>
      </c>
      <c r="P127" s="8" t="s">
        <v>27</v>
      </c>
      <c r="Q127" s="8"/>
      <c r="R127" s="52"/>
    </row>
    <row r="128" spans="1:18" ht="48" customHeight="1">
      <c r="A128" s="8">
        <v>49</v>
      </c>
      <c r="B128" s="8" t="s">
        <v>11</v>
      </c>
      <c r="C128" s="8" t="s">
        <v>322</v>
      </c>
      <c r="D128" s="8" t="s">
        <v>80</v>
      </c>
      <c r="E128" s="8" t="s">
        <v>439</v>
      </c>
      <c r="F128" s="8" t="s">
        <v>440</v>
      </c>
      <c r="G128" s="8">
        <v>2020.3</v>
      </c>
      <c r="H128" s="54">
        <v>2020.12</v>
      </c>
      <c r="I128" s="8" t="s">
        <v>441</v>
      </c>
      <c r="J128" s="55">
        <v>5.654</v>
      </c>
      <c r="K128" s="8" t="s">
        <v>84</v>
      </c>
      <c r="L128" s="8" t="s">
        <v>442</v>
      </c>
      <c r="M128" s="8" t="s">
        <v>442</v>
      </c>
      <c r="N128" s="8" t="s">
        <v>442</v>
      </c>
      <c r="O128" s="8" t="s">
        <v>27</v>
      </c>
      <c r="P128" s="8" t="s">
        <v>27</v>
      </c>
      <c r="Q128" s="8"/>
      <c r="R128" s="52"/>
    </row>
    <row r="129" spans="1:18" ht="27" customHeight="1">
      <c r="A129" s="8">
        <v>50</v>
      </c>
      <c r="B129" s="8" t="s">
        <v>11</v>
      </c>
      <c r="C129" s="8" t="s">
        <v>322</v>
      </c>
      <c r="D129" s="8" t="s">
        <v>80</v>
      </c>
      <c r="E129" s="8" t="s">
        <v>103</v>
      </c>
      <c r="F129" s="8" t="s">
        <v>104</v>
      </c>
      <c r="G129" s="8">
        <v>2020.3</v>
      </c>
      <c r="H129" s="54">
        <v>2020.12</v>
      </c>
      <c r="I129" s="8" t="s">
        <v>443</v>
      </c>
      <c r="J129" s="55">
        <v>28.728</v>
      </c>
      <c r="K129" s="8" t="s">
        <v>84</v>
      </c>
      <c r="L129" s="8" t="s">
        <v>444</v>
      </c>
      <c r="M129" s="8" t="s">
        <v>444</v>
      </c>
      <c r="N129" s="8" t="s">
        <v>444</v>
      </c>
      <c r="O129" s="8" t="s">
        <v>27</v>
      </c>
      <c r="P129" s="8" t="s">
        <v>27</v>
      </c>
      <c r="Q129" s="8"/>
      <c r="R129" s="52"/>
    </row>
    <row r="130" spans="1:18" ht="27" customHeight="1">
      <c r="A130" s="8">
        <v>51</v>
      </c>
      <c r="B130" s="8" t="s">
        <v>11</v>
      </c>
      <c r="C130" s="8" t="s">
        <v>322</v>
      </c>
      <c r="D130" s="8" t="s">
        <v>80</v>
      </c>
      <c r="E130" s="8" t="s">
        <v>206</v>
      </c>
      <c r="F130" s="8" t="s">
        <v>445</v>
      </c>
      <c r="G130" s="8">
        <v>2020.3</v>
      </c>
      <c r="H130" s="54">
        <v>2020.12</v>
      </c>
      <c r="I130" s="8" t="s">
        <v>446</v>
      </c>
      <c r="J130" s="55">
        <v>76.2869</v>
      </c>
      <c r="K130" s="8" t="s">
        <v>84</v>
      </c>
      <c r="L130" s="8" t="s">
        <v>447</v>
      </c>
      <c r="M130" s="8" t="s">
        <v>447</v>
      </c>
      <c r="N130" s="8" t="s">
        <v>447</v>
      </c>
      <c r="O130" s="8" t="s">
        <v>27</v>
      </c>
      <c r="P130" s="8" t="s">
        <v>27</v>
      </c>
      <c r="Q130" s="8"/>
      <c r="R130" s="52"/>
    </row>
    <row r="131" spans="1:18" ht="27" customHeight="1">
      <c r="A131" s="8">
        <v>52</v>
      </c>
      <c r="B131" s="8" t="s">
        <v>11</v>
      </c>
      <c r="C131" s="8" t="s">
        <v>322</v>
      </c>
      <c r="D131" s="8" t="s">
        <v>80</v>
      </c>
      <c r="E131" s="8" t="s">
        <v>206</v>
      </c>
      <c r="F131" s="8" t="s">
        <v>445</v>
      </c>
      <c r="G131" s="8">
        <v>2020.3</v>
      </c>
      <c r="H131" s="54">
        <v>2020.12</v>
      </c>
      <c r="I131" s="8" t="s">
        <v>448</v>
      </c>
      <c r="J131" s="55">
        <v>10.7049</v>
      </c>
      <c r="K131" s="8" t="s">
        <v>84</v>
      </c>
      <c r="L131" s="8" t="s">
        <v>449</v>
      </c>
      <c r="M131" s="8" t="s">
        <v>449</v>
      </c>
      <c r="N131" s="8" t="s">
        <v>449</v>
      </c>
      <c r="O131" s="8" t="s">
        <v>27</v>
      </c>
      <c r="P131" s="8" t="s">
        <v>27</v>
      </c>
      <c r="Q131" s="8"/>
      <c r="R131" s="52"/>
    </row>
    <row r="132" spans="1:18" ht="27" customHeight="1">
      <c r="A132" s="8">
        <v>53</v>
      </c>
      <c r="B132" s="8" t="s">
        <v>11</v>
      </c>
      <c r="C132" s="8" t="s">
        <v>322</v>
      </c>
      <c r="D132" s="8" t="s">
        <v>80</v>
      </c>
      <c r="E132" s="8" t="s">
        <v>81</v>
      </c>
      <c r="F132" s="8" t="s">
        <v>450</v>
      </c>
      <c r="G132" s="8">
        <v>2020.3</v>
      </c>
      <c r="H132" s="54">
        <v>2020.12</v>
      </c>
      <c r="I132" s="8" t="s">
        <v>451</v>
      </c>
      <c r="J132" s="55">
        <v>119.5851</v>
      </c>
      <c r="K132" s="8" t="s">
        <v>84</v>
      </c>
      <c r="L132" s="8" t="s">
        <v>452</v>
      </c>
      <c r="M132" s="8" t="s">
        <v>452</v>
      </c>
      <c r="N132" s="8" t="s">
        <v>452</v>
      </c>
      <c r="O132" s="8" t="s">
        <v>27</v>
      </c>
      <c r="P132" s="8" t="s">
        <v>27</v>
      </c>
      <c r="Q132" s="8"/>
      <c r="R132" s="52"/>
    </row>
    <row r="133" spans="1:18" ht="33" customHeight="1">
      <c r="A133" s="8">
        <v>54</v>
      </c>
      <c r="B133" s="8" t="s">
        <v>11</v>
      </c>
      <c r="C133" s="8" t="s">
        <v>322</v>
      </c>
      <c r="D133" s="8" t="s">
        <v>80</v>
      </c>
      <c r="E133" s="8" t="s">
        <v>164</v>
      </c>
      <c r="F133" s="8" t="s">
        <v>453</v>
      </c>
      <c r="G133" s="8">
        <v>2020.3</v>
      </c>
      <c r="H133" s="54">
        <v>2020.12</v>
      </c>
      <c r="I133" s="8" t="s">
        <v>454</v>
      </c>
      <c r="J133" s="55">
        <v>96.8752</v>
      </c>
      <c r="K133" s="8" t="s">
        <v>84</v>
      </c>
      <c r="L133" s="8" t="s">
        <v>455</v>
      </c>
      <c r="M133" s="8" t="s">
        <v>455</v>
      </c>
      <c r="N133" s="8" t="s">
        <v>455</v>
      </c>
      <c r="O133" s="8" t="s">
        <v>27</v>
      </c>
      <c r="P133" s="8" t="s">
        <v>27</v>
      </c>
      <c r="Q133" s="8"/>
      <c r="R133" s="52"/>
    </row>
    <row r="134" spans="1:18" ht="27" customHeight="1">
      <c r="A134" s="8">
        <v>55</v>
      </c>
      <c r="B134" s="8" t="s">
        <v>11</v>
      </c>
      <c r="C134" s="8" t="s">
        <v>322</v>
      </c>
      <c r="D134" s="8" t="s">
        <v>80</v>
      </c>
      <c r="E134" s="8" t="s">
        <v>164</v>
      </c>
      <c r="F134" s="8" t="s">
        <v>180</v>
      </c>
      <c r="G134" s="8">
        <v>2020.3</v>
      </c>
      <c r="H134" s="54">
        <v>2020.12</v>
      </c>
      <c r="I134" s="8" t="s">
        <v>456</v>
      </c>
      <c r="J134" s="55">
        <v>19.0214</v>
      </c>
      <c r="K134" s="8" t="s">
        <v>84</v>
      </c>
      <c r="L134" s="8" t="s">
        <v>457</v>
      </c>
      <c r="M134" s="8" t="s">
        <v>457</v>
      </c>
      <c r="N134" s="8" t="s">
        <v>457</v>
      </c>
      <c r="O134" s="8" t="s">
        <v>27</v>
      </c>
      <c r="P134" s="8" t="s">
        <v>27</v>
      </c>
      <c r="Q134" s="8"/>
      <c r="R134" s="52"/>
    </row>
    <row r="135" spans="1:18" ht="36.75" customHeight="1">
      <c r="A135" s="8">
        <v>56</v>
      </c>
      <c r="B135" s="8" t="s">
        <v>11</v>
      </c>
      <c r="C135" s="8" t="s">
        <v>322</v>
      </c>
      <c r="D135" s="8" t="s">
        <v>80</v>
      </c>
      <c r="E135" s="8" t="s">
        <v>164</v>
      </c>
      <c r="F135" s="8" t="s">
        <v>458</v>
      </c>
      <c r="G135" s="8">
        <v>2020.3</v>
      </c>
      <c r="H135" s="54">
        <v>2020.12</v>
      </c>
      <c r="I135" s="8" t="s">
        <v>459</v>
      </c>
      <c r="J135" s="55">
        <v>43.0053</v>
      </c>
      <c r="K135" s="8" t="s">
        <v>84</v>
      </c>
      <c r="L135" s="8" t="s">
        <v>460</v>
      </c>
      <c r="M135" s="8" t="s">
        <v>460</v>
      </c>
      <c r="N135" s="8" t="s">
        <v>460</v>
      </c>
      <c r="O135" s="8" t="s">
        <v>27</v>
      </c>
      <c r="P135" s="8" t="s">
        <v>27</v>
      </c>
      <c r="Q135" s="8"/>
      <c r="R135" s="52"/>
    </row>
    <row r="136" spans="1:18" ht="33" customHeight="1">
      <c r="A136" s="8">
        <v>57</v>
      </c>
      <c r="B136" s="8" t="s">
        <v>11</v>
      </c>
      <c r="C136" s="8" t="s">
        <v>461</v>
      </c>
      <c r="D136" s="8" t="s">
        <v>80</v>
      </c>
      <c r="E136" s="8" t="s">
        <v>98</v>
      </c>
      <c r="F136" s="8" t="s">
        <v>287</v>
      </c>
      <c r="G136" s="8">
        <v>2020.3</v>
      </c>
      <c r="H136" s="54">
        <v>2020.12</v>
      </c>
      <c r="I136" s="8" t="s">
        <v>462</v>
      </c>
      <c r="J136" s="55">
        <v>7.7</v>
      </c>
      <c r="K136" s="8" t="s">
        <v>84</v>
      </c>
      <c r="L136" s="8" t="s">
        <v>463</v>
      </c>
      <c r="M136" s="8" t="s">
        <v>464</v>
      </c>
      <c r="N136" s="8" t="s">
        <v>464</v>
      </c>
      <c r="O136" s="8" t="s">
        <v>27</v>
      </c>
      <c r="P136" s="8" t="s">
        <v>27</v>
      </c>
      <c r="Q136" s="8"/>
      <c r="R136" s="52"/>
    </row>
    <row r="137" spans="1:18" ht="33.75" customHeight="1">
      <c r="A137" s="8">
        <v>58</v>
      </c>
      <c r="B137" s="8" t="s">
        <v>11</v>
      </c>
      <c r="C137" s="8" t="s">
        <v>461</v>
      </c>
      <c r="D137" s="8" t="s">
        <v>80</v>
      </c>
      <c r="E137" s="8" t="s">
        <v>98</v>
      </c>
      <c r="F137" s="8" t="s">
        <v>267</v>
      </c>
      <c r="G137" s="8">
        <v>2020.3</v>
      </c>
      <c r="H137" s="54">
        <v>2020.12</v>
      </c>
      <c r="I137" s="8" t="s">
        <v>465</v>
      </c>
      <c r="J137" s="55">
        <v>3.82</v>
      </c>
      <c r="K137" s="8" t="s">
        <v>84</v>
      </c>
      <c r="L137" s="8" t="s">
        <v>466</v>
      </c>
      <c r="M137" s="8" t="s">
        <v>467</v>
      </c>
      <c r="N137" s="8" t="s">
        <v>467</v>
      </c>
      <c r="O137" s="8" t="s">
        <v>27</v>
      </c>
      <c r="P137" s="8" t="s">
        <v>27</v>
      </c>
      <c r="Q137" s="8"/>
      <c r="R137" s="52"/>
    </row>
    <row r="138" spans="1:18" ht="36" customHeight="1">
      <c r="A138" s="8">
        <v>59</v>
      </c>
      <c r="B138" s="8" t="s">
        <v>11</v>
      </c>
      <c r="C138" s="8" t="s">
        <v>461</v>
      </c>
      <c r="D138" s="8" t="s">
        <v>468</v>
      </c>
      <c r="E138" s="8" t="s">
        <v>98</v>
      </c>
      <c r="F138" s="8" t="s">
        <v>469</v>
      </c>
      <c r="G138" s="8">
        <v>2020.3</v>
      </c>
      <c r="H138" s="54">
        <v>2020.12</v>
      </c>
      <c r="I138" s="8" t="s">
        <v>470</v>
      </c>
      <c r="J138" s="55">
        <v>3.3325</v>
      </c>
      <c r="K138" s="8" t="s">
        <v>84</v>
      </c>
      <c r="L138" s="8" t="s">
        <v>471</v>
      </c>
      <c r="M138" s="8" t="s">
        <v>472</v>
      </c>
      <c r="N138" s="8" t="s">
        <v>472</v>
      </c>
      <c r="O138" s="8" t="s">
        <v>473</v>
      </c>
      <c r="P138" s="8" t="s">
        <v>473</v>
      </c>
      <c r="Q138" s="8"/>
      <c r="R138" s="52"/>
    </row>
    <row r="139" spans="1:18" ht="31.5" customHeight="1">
      <c r="A139" s="8">
        <v>60</v>
      </c>
      <c r="B139" s="8" t="s">
        <v>11</v>
      </c>
      <c r="C139" s="8" t="s">
        <v>461</v>
      </c>
      <c r="D139" s="8" t="s">
        <v>80</v>
      </c>
      <c r="E139" s="8" t="s">
        <v>206</v>
      </c>
      <c r="F139" s="8" t="s">
        <v>474</v>
      </c>
      <c r="G139" s="8">
        <v>2020.3</v>
      </c>
      <c r="H139" s="54">
        <v>2020.12</v>
      </c>
      <c r="I139" s="8" t="s">
        <v>475</v>
      </c>
      <c r="J139" s="55">
        <v>47.2034</v>
      </c>
      <c r="K139" s="8" t="s">
        <v>84</v>
      </c>
      <c r="L139" s="8" t="s">
        <v>476</v>
      </c>
      <c r="M139" s="8" t="s">
        <v>477</v>
      </c>
      <c r="N139" s="8" t="s">
        <v>477</v>
      </c>
      <c r="O139" s="8" t="s">
        <v>473</v>
      </c>
      <c r="P139" s="8" t="s">
        <v>473</v>
      </c>
      <c r="Q139" s="8"/>
      <c r="R139" s="52"/>
    </row>
    <row r="140" spans="1:18" ht="36" customHeight="1">
      <c r="A140" s="8">
        <v>61</v>
      </c>
      <c r="B140" s="8" t="s">
        <v>11</v>
      </c>
      <c r="C140" s="8" t="s">
        <v>461</v>
      </c>
      <c r="D140" s="8" t="s">
        <v>80</v>
      </c>
      <c r="E140" s="8" t="s">
        <v>206</v>
      </c>
      <c r="F140" s="8" t="s">
        <v>478</v>
      </c>
      <c r="G140" s="8">
        <v>2020.3</v>
      </c>
      <c r="H140" s="54">
        <v>2020.12</v>
      </c>
      <c r="I140" s="8" t="s">
        <v>479</v>
      </c>
      <c r="J140" s="55">
        <v>1.5282</v>
      </c>
      <c r="K140" s="8" t="s">
        <v>84</v>
      </c>
      <c r="L140" s="8" t="s">
        <v>480</v>
      </c>
      <c r="M140" s="8" t="s">
        <v>481</v>
      </c>
      <c r="N140" s="8" t="s">
        <v>481</v>
      </c>
      <c r="O140" s="8" t="s">
        <v>27</v>
      </c>
      <c r="P140" s="8" t="s">
        <v>27</v>
      </c>
      <c r="Q140" s="8"/>
      <c r="R140" s="52"/>
    </row>
    <row r="141" spans="1:18" ht="36" customHeight="1">
      <c r="A141" s="8">
        <v>62</v>
      </c>
      <c r="B141" s="8" t="s">
        <v>11</v>
      </c>
      <c r="C141" s="8" t="s">
        <v>461</v>
      </c>
      <c r="D141" s="8" t="s">
        <v>80</v>
      </c>
      <c r="E141" s="8" t="s">
        <v>206</v>
      </c>
      <c r="F141" s="8" t="s">
        <v>482</v>
      </c>
      <c r="G141" s="8">
        <v>2020.3</v>
      </c>
      <c r="H141" s="54">
        <v>2020.12</v>
      </c>
      <c r="I141" s="8" t="s">
        <v>483</v>
      </c>
      <c r="J141" s="55">
        <v>3.202</v>
      </c>
      <c r="K141" s="8" t="s">
        <v>84</v>
      </c>
      <c r="L141" s="8" t="s">
        <v>484</v>
      </c>
      <c r="M141" s="8" t="s">
        <v>485</v>
      </c>
      <c r="N141" s="8" t="s">
        <v>485</v>
      </c>
      <c r="O141" s="8" t="s">
        <v>473</v>
      </c>
      <c r="P141" s="8" t="s">
        <v>473</v>
      </c>
      <c r="Q141" s="8"/>
      <c r="R141" s="52"/>
    </row>
    <row r="142" spans="1:18" ht="34.5" customHeight="1">
      <c r="A142" s="8">
        <v>63</v>
      </c>
      <c r="B142" s="8" t="s">
        <v>11</v>
      </c>
      <c r="C142" s="8" t="s">
        <v>461</v>
      </c>
      <c r="D142" s="8" t="s">
        <v>80</v>
      </c>
      <c r="E142" s="8" t="s">
        <v>206</v>
      </c>
      <c r="F142" s="8" t="s">
        <v>445</v>
      </c>
      <c r="G142" s="8">
        <v>2020.3</v>
      </c>
      <c r="H142" s="54">
        <v>2020.12</v>
      </c>
      <c r="I142" s="8" t="s">
        <v>486</v>
      </c>
      <c r="J142" s="55">
        <v>8.51</v>
      </c>
      <c r="K142" s="8" t="s">
        <v>84</v>
      </c>
      <c r="L142" s="8" t="s">
        <v>487</v>
      </c>
      <c r="M142" s="8" t="s">
        <v>488</v>
      </c>
      <c r="N142" s="8" t="s">
        <v>488</v>
      </c>
      <c r="O142" s="8" t="s">
        <v>473</v>
      </c>
      <c r="P142" s="8" t="s">
        <v>473</v>
      </c>
      <c r="Q142" s="8"/>
      <c r="R142" s="52"/>
    </row>
    <row r="143" spans="1:18" ht="27" customHeight="1">
      <c r="A143" s="8">
        <v>64</v>
      </c>
      <c r="B143" s="8" t="s">
        <v>11</v>
      </c>
      <c r="C143" s="8" t="s">
        <v>461</v>
      </c>
      <c r="D143" s="8" t="s">
        <v>80</v>
      </c>
      <c r="E143" s="8" t="s">
        <v>206</v>
      </c>
      <c r="F143" s="8" t="s">
        <v>489</v>
      </c>
      <c r="G143" s="8">
        <v>2020.3</v>
      </c>
      <c r="H143" s="54">
        <v>2020.12</v>
      </c>
      <c r="I143" s="8" t="s">
        <v>490</v>
      </c>
      <c r="J143" s="55">
        <v>1.42</v>
      </c>
      <c r="K143" s="8" t="s">
        <v>84</v>
      </c>
      <c r="L143" s="8" t="s">
        <v>491</v>
      </c>
      <c r="M143" s="8" t="s">
        <v>492</v>
      </c>
      <c r="N143" s="8" t="s">
        <v>492</v>
      </c>
      <c r="O143" s="8" t="s">
        <v>27</v>
      </c>
      <c r="P143" s="8" t="s">
        <v>27</v>
      </c>
      <c r="Q143" s="8"/>
      <c r="R143" s="52"/>
    </row>
    <row r="144" spans="1:18" ht="27" customHeight="1">
      <c r="A144" s="8">
        <v>65</v>
      </c>
      <c r="B144" s="8" t="s">
        <v>11</v>
      </c>
      <c r="C144" s="8" t="s">
        <v>461</v>
      </c>
      <c r="D144" s="8" t="s">
        <v>80</v>
      </c>
      <c r="E144" s="8" t="s">
        <v>206</v>
      </c>
      <c r="F144" s="8" t="s">
        <v>493</v>
      </c>
      <c r="G144" s="8">
        <v>2020.3</v>
      </c>
      <c r="H144" s="54">
        <v>2020.12</v>
      </c>
      <c r="I144" s="8" t="s">
        <v>494</v>
      </c>
      <c r="J144" s="55">
        <v>18.2</v>
      </c>
      <c r="K144" s="8" t="s">
        <v>84</v>
      </c>
      <c r="L144" s="8" t="s">
        <v>487</v>
      </c>
      <c r="M144" s="8" t="s">
        <v>495</v>
      </c>
      <c r="N144" s="8" t="s">
        <v>495</v>
      </c>
      <c r="O144" s="8" t="s">
        <v>27</v>
      </c>
      <c r="P144" s="8" t="s">
        <v>27</v>
      </c>
      <c r="Q144" s="8"/>
      <c r="R144" s="52"/>
    </row>
    <row r="145" spans="1:18" ht="45" customHeight="1">
      <c r="A145" s="8">
        <v>66</v>
      </c>
      <c r="B145" s="8" t="s">
        <v>11</v>
      </c>
      <c r="C145" s="8" t="s">
        <v>461</v>
      </c>
      <c r="D145" s="8" t="s">
        <v>80</v>
      </c>
      <c r="E145" s="8" t="s">
        <v>206</v>
      </c>
      <c r="F145" s="8" t="s">
        <v>478</v>
      </c>
      <c r="G145" s="8">
        <v>2020.3</v>
      </c>
      <c r="H145" s="54">
        <v>2020.12</v>
      </c>
      <c r="I145" s="8" t="s">
        <v>496</v>
      </c>
      <c r="J145" s="55">
        <v>59.6</v>
      </c>
      <c r="K145" s="8" t="s">
        <v>84</v>
      </c>
      <c r="L145" s="8" t="s">
        <v>480</v>
      </c>
      <c r="M145" s="8" t="s">
        <v>481</v>
      </c>
      <c r="N145" s="8" t="s">
        <v>481</v>
      </c>
      <c r="O145" s="8" t="s">
        <v>27</v>
      </c>
      <c r="P145" s="8" t="s">
        <v>27</v>
      </c>
      <c r="Q145" s="8"/>
      <c r="R145" s="52"/>
    </row>
    <row r="146" spans="1:18" ht="24" customHeight="1">
      <c r="A146" s="8">
        <v>67</v>
      </c>
      <c r="B146" s="8" t="s">
        <v>11</v>
      </c>
      <c r="C146" s="8" t="s">
        <v>461</v>
      </c>
      <c r="D146" s="8" t="s">
        <v>80</v>
      </c>
      <c r="E146" s="8" t="s">
        <v>206</v>
      </c>
      <c r="F146" s="8" t="s">
        <v>211</v>
      </c>
      <c r="G146" s="8">
        <v>2020.3</v>
      </c>
      <c r="H146" s="54">
        <v>2020.12</v>
      </c>
      <c r="I146" s="8" t="s">
        <v>497</v>
      </c>
      <c r="J146" s="55">
        <v>3.49</v>
      </c>
      <c r="K146" s="8" t="s">
        <v>84</v>
      </c>
      <c r="L146" s="8" t="s">
        <v>498</v>
      </c>
      <c r="M146" s="8" t="s">
        <v>499</v>
      </c>
      <c r="N146" s="8" t="s">
        <v>500</v>
      </c>
      <c r="O146" s="8" t="s">
        <v>27</v>
      </c>
      <c r="P146" s="8" t="s">
        <v>27</v>
      </c>
      <c r="Q146" s="8"/>
      <c r="R146" s="52"/>
    </row>
    <row r="147" spans="1:18" ht="34.5" customHeight="1">
      <c r="A147" s="8">
        <v>68</v>
      </c>
      <c r="B147" s="8" t="s">
        <v>11</v>
      </c>
      <c r="C147" s="8" t="s">
        <v>461</v>
      </c>
      <c r="D147" s="8" t="s">
        <v>80</v>
      </c>
      <c r="E147" s="8" t="s">
        <v>206</v>
      </c>
      <c r="F147" s="8" t="s">
        <v>501</v>
      </c>
      <c r="G147" s="8">
        <v>2020.3</v>
      </c>
      <c r="H147" s="54">
        <v>2020.12</v>
      </c>
      <c r="I147" s="8" t="s">
        <v>502</v>
      </c>
      <c r="J147" s="55">
        <v>16</v>
      </c>
      <c r="K147" s="8" t="s">
        <v>84</v>
      </c>
      <c r="L147" s="8" t="s">
        <v>503</v>
      </c>
      <c r="M147" s="8" t="s">
        <v>504</v>
      </c>
      <c r="N147" s="8" t="s">
        <v>504</v>
      </c>
      <c r="O147" s="8" t="s">
        <v>27</v>
      </c>
      <c r="P147" s="8" t="s">
        <v>27</v>
      </c>
      <c r="Q147" s="8"/>
      <c r="R147" s="52"/>
    </row>
    <row r="148" spans="1:18" ht="31.5" customHeight="1">
      <c r="A148" s="8">
        <v>69</v>
      </c>
      <c r="B148" s="8" t="s">
        <v>11</v>
      </c>
      <c r="C148" s="8" t="s">
        <v>461</v>
      </c>
      <c r="D148" s="8" t="s">
        <v>468</v>
      </c>
      <c r="E148" s="8" t="s">
        <v>206</v>
      </c>
      <c r="F148" s="8" t="s">
        <v>482</v>
      </c>
      <c r="G148" s="8">
        <v>2020.3</v>
      </c>
      <c r="H148" s="54">
        <v>2020.12</v>
      </c>
      <c r="I148" s="8" t="s">
        <v>505</v>
      </c>
      <c r="J148" s="55">
        <v>29.298</v>
      </c>
      <c r="K148" s="8" t="s">
        <v>84</v>
      </c>
      <c r="L148" s="8" t="s">
        <v>506</v>
      </c>
      <c r="M148" s="8" t="s">
        <v>507</v>
      </c>
      <c r="N148" s="8" t="s">
        <v>507</v>
      </c>
      <c r="O148" s="8" t="s">
        <v>473</v>
      </c>
      <c r="P148" s="8" t="s">
        <v>473</v>
      </c>
      <c r="Q148" s="8"/>
      <c r="R148" s="52"/>
    </row>
    <row r="149" spans="1:18" ht="33.75" customHeight="1">
      <c r="A149" s="8">
        <v>70</v>
      </c>
      <c r="B149" s="8" t="s">
        <v>11</v>
      </c>
      <c r="C149" s="8" t="s">
        <v>461</v>
      </c>
      <c r="D149" s="8" t="s">
        <v>80</v>
      </c>
      <c r="E149" s="8" t="s">
        <v>164</v>
      </c>
      <c r="F149" s="8" t="s">
        <v>508</v>
      </c>
      <c r="G149" s="8">
        <v>2020.3</v>
      </c>
      <c r="H149" s="54">
        <v>2020.12</v>
      </c>
      <c r="I149" s="8" t="s">
        <v>509</v>
      </c>
      <c r="J149" s="55">
        <v>6.6437</v>
      </c>
      <c r="K149" s="8" t="s">
        <v>84</v>
      </c>
      <c r="L149" s="8" t="s">
        <v>510</v>
      </c>
      <c r="M149" s="8" t="s">
        <v>511</v>
      </c>
      <c r="N149" s="8" t="s">
        <v>511</v>
      </c>
      <c r="O149" s="8" t="s">
        <v>27</v>
      </c>
      <c r="P149" s="8" t="s">
        <v>27</v>
      </c>
      <c r="Q149" s="8"/>
      <c r="R149" s="52"/>
    </row>
    <row r="150" spans="1:18" ht="34.5" customHeight="1">
      <c r="A150" s="8">
        <v>71</v>
      </c>
      <c r="B150" s="8" t="s">
        <v>11</v>
      </c>
      <c r="C150" s="8" t="s">
        <v>461</v>
      </c>
      <c r="D150" s="8" t="s">
        <v>80</v>
      </c>
      <c r="E150" s="8" t="s">
        <v>164</v>
      </c>
      <c r="F150" s="8" t="s">
        <v>508</v>
      </c>
      <c r="G150" s="8">
        <v>2020.3</v>
      </c>
      <c r="H150" s="54">
        <v>2020.12</v>
      </c>
      <c r="I150" s="8" t="s">
        <v>512</v>
      </c>
      <c r="J150" s="55">
        <v>5.5</v>
      </c>
      <c r="K150" s="8" t="s">
        <v>84</v>
      </c>
      <c r="L150" s="8" t="s">
        <v>510</v>
      </c>
      <c r="M150" s="8" t="s">
        <v>511</v>
      </c>
      <c r="N150" s="8" t="s">
        <v>511</v>
      </c>
      <c r="O150" s="8" t="s">
        <v>27</v>
      </c>
      <c r="P150" s="8" t="s">
        <v>27</v>
      </c>
      <c r="Q150" s="8"/>
      <c r="R150" s="52"/>
    </row>
    <row r="151" spans="1:18" ht="34.5" customHeight="1">
      <c r="A151" s="8">
        <v>72</v>
      </c>
      <c r="B151" s="8" t="s">
        <v>11</v>
      </c>
      <c r="C151" s="8" t="s">
        <v>461</v>
      </c>
      <c r="D151" s="8" t="s">
        <v>80</v>
      </c>
      <c r="E151" s="8" t="s">
        <v>164</v>
      </c>
      <c r="F151" s="8" t="s">
        <v>165</v>
      </c>
      <c r="G151" s="8">
        <v>2020.3</v>
      </c>
      <c r="H151" s="54">
        <v>2020.12</v>
      </c>
      <c r="I151" s="8" t="s">
        <v>513</v>
      </c>
      <c r="J151" s="55">
        <v>2.5</v>
      </c>
      <c r="K151" s="8" t="s">
        <v>84</v>
      </c>
      <c r="L151" s="8" t="s">
        <v>514</v>
      </c>
      <c r="M151" s="8" t="s">
        <v>515</v>
      </c>
      <c r="N151" s="8" t="s">
        <v>515</v>
      </c>
      <c r="O151" s="8" t="s">
        <v>27</v>
      </c>
      <c r="P151" s="8" t="s">
        <v>27</v>
      </c>
      <c r="Q151" s="8"/>
      <c r="R151" s="52"/>
    </row>
    <row r="152" spans="1:18" ht="33" customHeight="1">
      <c r="A152" s="8">
        <v>73</v>
      </c>
      <c r="B152" s="8" t="s">
        <v>11</v>
      </c>
      <c r="C152" s="8" t="s">
        <v>461</v>
      </c>
      <c r="D152" s="8" t="s">
        <v>468</v>
      </c>
      <c r="E152" s="8" t="s">
        <v>164</v>
      </c>
      <c r="F152" s="8" t="s">
        <v>180</v>
      </c>
      <c r="G152" s="8">
        <v>2020.3</v>
      </c>
      <c r="H152" s="54">
        <v>2020.12</v>
      </c>
      <c r="I152" s="8" t="s">
        <v>516</v>
      </c>
      <c r="J152" s="55">
        <v>2.8472</v>
      </c>
      <c r="K152" s="8" t="s">
        <v>84</v>
      </c>
      <c r="L152" s="8" t="s">
        <v>517</v>
      </c>
      <c r="M152" s="8" t="s">
        <v>518</v>
      </c>
      <c r="N152" s="8" t="s">
        <v>518</v>
      </c>
      <c r="O152" s="8" t="s">
        <v>473</v>
      </c>
      <c r="P152" s="8" t="s">
        <v>473</v>
      </c>
      <c r="Q152" s="8"/>
      <c r="R152" s="52"/>
    </row>
    <row r="153" spans="1:18" ht="33" customHeight="1">
      <c r="A153" s="8">
        <v>74</v>
      </c>
      <c r="B153" s="8" t="s">
        <v>11</v>
      </c>
      <c r="C153" s="8" t="s">
        <v>461</v>
      </c>
      <c r="D153" s="8" t="s">
        <v>80</v>
      </c>
      <c r="E153" s="8" t="s">
        <v>164</v>
      </c>
      <c r="F153" s="8" t="s">
        <v>519</v>
      </c>
      <c r="G153" s="8">
        <v>2020.3</v>
      </c>
      <c r="H153" s="54">
        <v>2020.12</v>
      </c>
      <c r="I153" s="8" t="s">
        <v>520</v>
      </c>
      <c r="J153" s="55">
        <v>21.2618</v>
      </c>
      <c r="K153" s="8" t="s">
        <v>84</v>
      </c>
      <c r="L153" s="8" t="s">
        <v>521</v>
      </c>
      <c r="M153" s="8" t="s">
        <v>522</v>
      </c>
      <c r="N153" s="8" t="s">
        <v>522</v>
      </c>
      <c r="O153" s="8" t="s">
        <v>27</v>
      </c>
      <c r="P153" s="8" t="s">
        <v>27</v>
      </c>
      <c r="Q153" s="8"/>
      <c r="R153" s="52"/>
    </row>
    <row r="154" spans="1:18" ht="33" customHeight="1">
      <c r="A154" s="8">
        <v>75</v>
      </c>
      <c r="B154" s="8" t="s">
        <v>11</v>
      </c>
      <c r="C154" s="8" t="s">
        <v>461</v>
      </c>
      <c r="D154" s="8" t="s">
        <v>80</v>
      </c>
      <c r="E154" s="8" t="s">
        <v>156</v>
      </c>
      <c r="F154" s="8" t="s">
        <v>346</v>
      </c>
      <c r="G154" s="8">
        <v>2020.3</v>
      </c>
      <c r="H154" s="54">
        <v>2020.12</v>
      </c>
      <c r="I154" s="8" t="s">
        <v>523</v>
      </c>
      <c r="J154" s="55">
        <v>28.7667</v>
      </c>
      <c r="K154" s="8" t="s">
        <v>84</v>
      </c>
      <c r="L154" s="8" t="s">
        <v>524</v>
      </c>
      <c r="M154" s="8" t="s">
        <v>525</v>
      </c>
      <c r="N154" s="8" t="s">
        <v>525</v>
      </c>
      <c r="O154" s="8" t="s">
        <v>27</v>
      </c>
      <c r="P154" s="8" t="s">
        <v>27</v>
      </c>
      <c r="Q154" s="8"/>
      <c r="R154" s="52"/>
    </row>
    <row r="155" spans="1:18" ht="33" customHeight="1">
      <c r="A155" s="8">
        <v>76</v>
      </c>
      <c r="B155" s="8" t="s">
        <v>11</v>
      </c>
      <c r="C155" s="8" t="s">
        <v>461</v>
      </c>
      <c r="D155" s="8" t="s">
        <v>80</v>
      </c>
      <c r="E155" s="8" t="s">
        <v>230</v>
      </c>
      <c r="F155" s="8" t="s">
        <v>526</v>
      </c>
      <c r="G155" s="8">
        <v>2020.3</v>
      </c>
      <c r="H155" s="54">
        <v>2020.12</v>
      </c>
      <c r="I155" s="8" t="s">
        <v>527</v>
      </c>
      <c r="J155" s="55">
        <v>44.2643</v>
      </c>
      <c r="K155" s="8" t="s">
        <v>84</v>
      </c>
      <c r="L155" s="8" t="s">
        <v>528</v>
      </c>
      <c r="M155" s="8" t="s">
        <v>529</v>
      </c>
      <c r="N155" s="8" t="s">
        <v>529</v>
      </c>
      <c r="O155" s="8" t="s">
        <v>27</v>
      </c>
      <c r="P155" s="8" t="s">
        <v>27</v>
      </c>
      <c r="Q155" s="8"/>
      <c r="R155" s="52"/>
    </row>
    <row r="156" spans="1:18" ht="33" customHeight="1">
      <c r="A156" s="8">
        <v>77</v>
      </c>
      <c r="B156" s="8" t="s">
        <v>11</v>
      </c>
      <c r="C156" s="8" t="s">
        <v>530</v>
      </c>
      <c r="D156" s="8" t="s">
        <v>80</v>
      </c>
      <c r="E156" s="8" t="s">
        <v>149</v>
      </c>
      <c r="F156" s="8" t="s">
        <v>531</v>
      </c>
      <c r="G156" s="8">
        <v>2020.3</v>
      </c>
      <c r="H156" s="54">
        <v>2020.12</v>
      </c>
      <c r="I156" s="8" t="s">
        <v>532</v>
      </c>
      <c r="J156" s="55">
        <v>14.7923</v>
      </c>
      <c r="K156" s="8" t="s">
        <v>84</v>
      </c>
      <c r="L156" s="8" t="s">
        <v>533</v>
      </c>
      <c r="M156" s="8" t="s">
        <v>534</v>
      </c>
      <c r="N156" s="8" t="s">
        <v>534</v>
      </c>
      <c r="O156" s="8" t="s">
        <v>27</v>
      </c>
      <c r="P156" s="8" t="s">
        <v>27</v>
      </c>
      <c r="Q156" s="8"/>
      <c r="R156" s="52"/>
    </row>
    <row r="157" spans="1:18" ht="33.75" customHeight="1">
      <c r="A157" s="8">
        <v>78</v>
      </c>
      <c r="B157" s="8" t="s">
        <v>11</v>
      </c>
      <c r="C157" s="8" t="s">
        <v>461</v>
      </c>
      <c r="D157" s="8" t="s">
        <v>80</v>
      </c>
      <c r="E157" s="8" t="s">
        <v>164</v>
      </c>
      <c r="F157" s="8" t="s">
        <v>180</v>
      </c>
      <c r="G157" s="8">
        <v>2020.3</v>
      </c>
      <c r="H157" s="54">
        <v>2020.12</v>
      </c>
      <c r="I157" s="8" t="s">
        <v>535</v>
      </c>
      <c r="J157" s="55">
        <v>26.3701</v>
      </c>
      <c r="K157" s="8" t="s">
        <v>84</v>
      </c>
      <c r="L157" s="8" t="s">
        <v>536</v>
      </c>
      <c r="M157" s="8" t="s">
        <v>537</v>
      </c>
      <c r="N157" s="8" t="s">
        <v>537</v>
      </c>
      <c r="O157" s="8" t="s">
        <v>27</v>
      </c>
      <c r="P157" s="8" t="s">
        <v>27</v>
      </c>
      <c r="Q157" s="8"/>
      <c r="R157" s="52">
        <v>2019</v>
      </c>
    </row>
    <row r="158" spans="1:18" ht="36.75" customHeight="1">
      <c r="A158" s="8">
        <v>79</v>
      </c>
      <c r="B158" s="8" t="s">
        <v>11</v>
      </c>
      <c r="C158" s="8" t="s">
        <v>461</v>
      </c>
      <c r="D158" s="8" t="s">
        <v>80</v>
      </c>
      <c r="E158" s="8" t="s">
        <v>187</v>
      </c>
      <c r="F158" s="8" t="s">
        <v>538</v>
      </c>
      <c r="G158" s="8">
        <v>2020.3</v>
      </c>
      <c r="H158" s="54">
        <v>2020.12</v>
      </c>
      <c r="I158" s="8" t="s">
        <v>539</v>
      </c>
      <c r="J158" s="55">
        <v>4.5252</v>
      </c>
      <c r="K158" s="8" t="s">
        <v>84</v>
      </c>
      <c r="L158" s="8" t="s">
        <v>540</v>
      </c>
      <c r="M158" s="8" t="s">
        <v>541</v>
      </c>
      <c r="N158" s="8" t="s">
        <v>541</v>
      </c>
      <c r="O158" s="8" t="s">
        <v>27</v>
      </c>
      <c r="P158" s="8" t="s">
        <v>27</v>
      </c>
      <c r="Q158" s="8"/>
      <c r="R158" s="52">
        <v>2019</v>
      </c>
    </row>
    <row r="159" spans="1:18" ht="33" customHeight="1">
      <c r="A159" s="8">
        <v>80</v>
      </c>
      <c r="B159" s="8" t="s">
        <v>11</v>
      </c>
      <c r="C159" s="8" t="s">
        <v>461</v>
      </c>
      <c r="D159" s="8" t="s">
        <v>80</v>
      </c>
      <c r="E159" s="8" t="s">
        <v>187</v>
      </c>
      <c r="F159" s="8" t="s">
        <v>542</v>
      </c>
      <c r="G159" s="8">
        <v>2020.3</v>
      </c>
      <c r="H159" s="54">
        <v>2020.12</v>
      </c>
      <c r="I159" s="8" t="s">
        <v>543</v>
      </c>
      <c r="J159" s="55">
        <v>4.1847</v>
      </c>
      <c r="K159" s="8" t="s">
        <v>84</v>
      </c>
      <c r="L159" s="8" t="s">
        <v>544</v>
      </c>
      <c r="M159" s="8" t="s">
        <v>545</v>
      </c>
      <c r="N159" s="8" t="s">
        <v>545</v>
      </c>
      <c r="O159" s="8" t="s">
        <v>27</v>
      </c>
      <c r="P159" s="8" t="s">
        <v>27</v>
      </c>
      <c r="Q159" s="8"/>
      <c r="R159" s="52">
        <v>2019</v>
      </c>
    </row>
    <row r="160" spans="1:18" ht="33.75" customHeight="1">
      <c r="A160" s="8">
        <v>81</v>
      </c>
      <c r="B160" s="8" t="s">
        <v>11</v>
      </c>
      <c r="C160" s="8" t="s">
        <v>530</v>
      </c>
      <c r="D160" s="8" t="s">
        <v>80</v>
      </c>
      <c r="E160" s="8" t="s">
        <v>187</v>
      </c>
      <c r="F160" s="8" t="s">
        <v>192</v>
      </c>
      <c r="G160" s="8">
        <v>2020.3</v>
      </c>
      <c r="H160" s="54">
        <v>2020.12</v>
      </c>
      <c r="I160" s="8" t="s">
        <v>546</v>
      </c>
      <c r="J160" s="55">
        <v>10.5895</v>
      </c>
      <c r="K160" s="8" t="s">
        <v>84</v>
      </c>
      <c r="L160" s="8" t="s">
        <v>547</v>
      </c>
      <c r="M160" s="8" t="s">
        <v>548</v>
      </c>
      <c r="N160" s="8" t="s">
        <v>548</v>
      </c>
      <c r="O160" s="8" t="s">
        <v>27</v>
      </c>
      <c r="P160" s="8" t="s">
        <v>27</v>
      </c>
      <c r="Q160" s="8"/>
      <c r="R160" s="52">
        <v>2019</v>
      </c>
    </row>
    <row r="161" spans="1:18" ht="31.5" customHeight="1">
      <c r="A161" s="8">
        <v>82</v>
      </c>
      <c r="B161" s="8" t="s">
        <v>11</v>
      </c>
      <c r="C161" s="8" t="s">
        <v>461</v>
      </c>
      <c r="D161" s="8" t="s">
        <v>80</v>
      </c>
      <c r="E161" s="8" t="s">
        <v>187</v>
      </c>
      <c r="F161" s="8" t="s">
        <v>538</v>
      </c>
      <c r="G161" s="8">
        <v>2020.3</v>
      </c>
      <c r="H161" s="54">
        <v>2020.12</v>
      </c>
      <c r="I161" s="8" t="s">
        <v>549</v>
      </c>
      <c r="J161" s="55">
        <v>5.54</v>
      </c>
      <c r="K161" s="8" t="s">
        <v>84</v>
      </c>
      <c r="L161" s="8" t="s">
        <v>540</v>
      </c>
      <c r="M161" s="8" t="s">
        <v>541</v>
      </c>
      <c r="N161" s="8" t="s">
        <v>541</v>
      </c>
      <c r="O161" s="8" t="s">
        <v>27</v>
      </c>
      <c r="P161" s="8" t="s">
        <v>27</v>
      </c>
      <c r="Q161" s="8"/>
      <c r="R161" s="52">
        <v>2019</v>
      </c>
    </row>
    <row r="162" spans="1:18" ht="33.75" customHeight="1">
      <c r="A162" s="8">
        <v>83</v>
      </c>
      <c r="B162" s="8" t="s">
        <v>11</v>
      </c>
      <c r="C162" s="8" t="s">
        <v>461</v>
      </c>
      <c r="D162" s="8" t="s">
        <v>80</v>
      </c>
      <c r="E162" s="8" t="s">
        <v>187</v>
      </c>
      <c r="F162" s="8" t="s">
        <v>550</v>
      </c>
      <c r="G162" s="8">
        <v>2020.3</v>
      </c>
      <c r="H162" s="54">
        <v>2020.12</v>
      </c>
      <c r="I162" s="8" t="s">
        <v>551</v>
      </c>
      <c r="J162" s="55">
        <v>1.58</v>
      </c>
      <c r="K162" s="8" t="s">
        <v>84</v>
      </c>
      <c r="L162" s="8" t="s">
        <v>552</v>
      </c>
      <c r="M162" s="8" t="s">
        <v>553</v>
      </c>
      <c r="N162" s="8" t="s">
        <v>553</v>
      </c>
      <c r="O162" s="8" t="s">
        <v>27</v>
      </c>
      <c r="P162" s="8" t="s">
        <v>27</v>
      </c>
      <c r="Q162" s="8"/>
      <c r="R162" s="52">
        <v>2019</v>
      </c>
    </row>
    <row r="163" spans="1:18" ht="33.75" customHeight="1">
      <c r="A163" s="8">
        <v>84</v>
      </c>
      <c r="B163" s="8" t="s">
        <v>11</v>
      </c>
      <c r="C163" s="8" t="s">
        <v>461</v>
      </c>
      <c r="D163" s="8" t="s">
        <v>80</v>
      </c>
      <c r="E163" s="8" t="s">
        <v>187</v>
      </c>
      <c r="F163" s="8" t="s">
        <v>188</v>
      </c>
      <c r="G163" s="8">
        <v>2020.3</v>
      </c>
      <c r="H163" s="54">
        <v>2020.12</v>
      </c>
      <c r="I163" s="8" t="s">
        <v>554</v>
      </c>
      <c r="J163" s="55">
        <v>1.7</v>
      </c>
      <c r="K163" s="8" t="s">
        <v>84</v>
      </c>
      <c r="L163" s="8" t="s">
        <v>552</v>
      </c>
      <c r="M163" s="8" t="s">
        <v>553</v>
      </c>
      <c r="N163" s="8" t="s">
        <v>553</v>
      </c>
      <c r="O163" s="8" t="s">
        <v>27</v>
      </c>
      <c r="P163" s="8" t="s">
        <v>27</v>
      </c>
      <c r="Q163" s="8"/>
      <c r="R163" s="52">
        <v>2019</v>
      </c>
    </row>
    <row r="164" spans="1:18" ht="27" customHeight="1">
      <c r="A164" s="8">
        <v>85</v>
      </c>
      <c r="B164" s="8" t="s">
        <v>11</v>
      </c>
      <c r="C164" s="8" t="s">
        <v>530</v>
      </c>
      <c r="D164" s="8" t="s">
        <v>80</v>
      </c>
      <c r="E164" s="8" t="s">
        <v>187</v>
      </c>
      <c r="F164" s="8" t="s">
        <v>192</v>
      </c>
      <c r="G164" s="8">
        <v>2020.3</v>
      </c>
      <c r="H164" s="54">
        <v>2020.12</v>
      </c>
      <c r="I164" s="8" t="s">
        <v>555</v>
      </c>
      <c r="J164" s="55">
        <v>29.8556</v>
      </c>
      <c r="K164" s="8" t="s">
        <v>84</v>
      </c>
      <c r="L164" s="8" t="s">
        <v>547</v>
      </c>
      <c r="M164" s="8" t="s">
        <v>548</v>
      </c>
      <c r="N164" s="8" t="s">
        <v>548</v>
      </c>
      <c r="O164" s="8" t="s">
        <v>27</v>
      </c>
      <c r="P164" s="8" t="s">
        <v>27</v>
      </c>
      <c r="Q164" s="8"/>
      <c r="R164" s="52">
        <v>2019</v>
      </c>
    </row>
    <row r="165" spans="1:18" ht="27" customHeight="1">
      <c r="A165" s="8">
        <v>86</v>
      </c>
      <c r="B165" s="8" t="s">
        <v>11</v>
      </c>
      <c r="C165" s="8" t="s">
        <v>530</v>
      </c>
      <c r="D165" s="8" t="s">
        <v>80</v>
      </c>
      <c r="E165" s="8" t="s">
        <v>187</v>
      </c>
      <c r="F165" s="8" t="s">
        <v>192</v>
      </c>
      <c r="G165" s="8">
        <v>2020.3</v>
      </c>
      <c r="H165" s="54">
        <v>2020.12</v>
      </c>
      <c r="I165" s="8" t="s">
        <v>556</v>
      </c>
      <c r="J165" s="55">
        <v>64.8784</v>
      </c>
      <c r="K165" s="8" t="s">
        <v>84</v>
      </c>
      <c r="L165" s="8" t="s">
        <v>547</v>
      </c>
      <c r="M165" s="8" t="s">
        <v>548</v>
      </c>
      <c r="N165" s="8" t="s">
        <v>548</v>
      </c>
      <c r="O165" s="8" t="s">
        <v>27</v>
      </c>
      <c r="P165" s="8" t="s">
        <v>27</v>
      </c>
      <c r="Q165" s="8"/>
      <c r="R165" s="52">
        <v>2019</v>
      </c>
    </row>
    <row r="166" spans="1:18" ht="40.5" customHeight="1">
      <c r="A166" s="8">
        <v>87</v>
      </c>
      <c r="B166" s="8" t="s">
        <v>11</v>
      </c>
      <c r="C166" s="8" t="s">
        <v>461</v>
      </c>
      <c r="D166" s="8" t="s">
        <v>468</v>
      </c>
      <c r="E166" s="8" t="s">
        <v>187</v>
      </c>
      <c r="F166" s="8" t="s">
        <v>557</v>
      </c>
      <c r="G166" s="8">
        <v>2020.3</v>
      </c>
      <c r="H166" s="54">
        <v>2020.12</v>
      </c>
      <c r="I166" s="8" t="s">
        <v>558</v>
      </c>
      <c r="J166" s="55">
        <v>12.3973</v>
      </c>
      <c r="K166" s="8" t="s">
        <v>84</v>
      </c>
      <c r="L166" s="8" t="s">
        <v>559</v>
      </c>
      <c r="M166" s="8" t="s">
        <v>560</v>
      </c>
      <c r="N166" s="8" t="s">
        <v>560</v>
      </c>
      <c r="O166" s="8" t="s">
        <v>473</v>
      </c>
      <c r="P166" s="8" t="s">
        <v>473</v>
      </c>
      <c r="Q166" s="8"/>
      <c r="R166" s="52">
        <v>2019</v>
      </c>
    </row>
    <row r="167" spans="1:18" ht="31.5" customHeight="1">
      <c r="A167" s="8">
        <v>88</v>
      </c>
      <c r="B167" s="8" t="s">
        <v>11</v>
      </c>
      <c r="C167" s="8" t="s">
        <v>461</v>
      </c>
      <c r="D167" s="8" t="s">
        <v>468</v>
      </c>
      <c r="E167" s="8" t="s">
        <v>230</v>
      </c>
      <c r="F167" s="8" t="s">
        <v>561</v>
      </c>
      <c r="G167" s="8">
        <v>2020.3</v>
      </c>
      <c r="H167" s="54">
        <v>2020.12</v>
      </c>
      <c r="I167" s="8" t="s">
        <v>562</v>
      </c>
      <c r="J167" s="55">
        <v>8.3019</v>
      </c>
      <c r="K167" s="8" t="s">
        <v>84</v>
      </c>
      <c r="L167" s="8" t="s">
        <v>563</v>
      </c>
      <c r="M167" s="8" t="s">
        <v>564</v>
      </c>
      <c r="N167" s="8" t="s">
        <v>564</v>
      </c>
      <c r="O167" s="8" t="s">
        <v>473</v>
      </c>
      <c r="P167" s="8" t="s">
        <v>473</v>
      </c>
      <c r="Q167" s="8"/>
      <c r="R167" s="52">
        <v>2019</v>
      </c>
    </row>
    <row r="168" spans="1:18" ht="33" customHeight="1">
      <c r="A168" s="8">
        <v>89</v>
      </c>
      <c r="B168" s="8" t="s">
        <v>11</v>
      </c>
      <c r="C168" s="8" t="s">
        <v>461</v>
      </c>
      <c r="D168" s="8" t="s">
        <v>468</v>
      </c>
      <c r="E168" s="8" t="s">
        <v>149</v>
      </c>
      <c r="F168" s="8" t="s">
        <v>292</v>
      </c>
      <c r="G168" s="8">
        <v>2020.3</v>
      </c>
      <c r="H168" s="54">
        <v>2020.12</v>
      </c>
      <c r="I168" s="8" t="s">
        <v>565</v>
      </c>
      <c r="J168" s="55">
        <v>18.5156</v>
      </c>
      <c r="K168" s="8" t="s">
        <v>84</v>
      </c>
      <c r="L168" s="8" t="s">
        <v>566</v>
      </c>
      <c r="M168" s="8" t="s">
        <v>567</v>
      </c>
      <c r="N168" s="8" t="s">
        <v>567</v>
      </c>
      <c r="O168" s="8" t="s">
        <v>27</v>
      </c>
      <c r="P168" s="8" t="s">
        <v>27</v>
      </c>
      <c r="Q168" s="8"/>
      <c r="R168" s="52">
        <v>2019</v>
      </c>
    </row>
    <row r="169" spans="1:18" ht="34.5" customHeight="1">
      <c r="A169" s="8">
        <v>90</v>
      </c>
      <c r="B169" s="8" t="s">
        <v>11</v>
      </c>
      <c r="C169" s="8" t="s">
        <v>461</v>
      </c>
      <c r="D169" s="8" t="s">
        <v>80</v>
      </c>
      <c r="E169" s="8" t="s">
        <v>156</v>
      </c>
      <c r="F169" s="8" t="s">
        <v>343</v>
      </c>
      <c r="G169" s="8">
        <v>2020.3</v>
      </c>
      <c r="H169" s="54">
        <v>2020.12</v>
      </c>
      <c r="I169" s="8" t="s">
        <v>568</v>
      </c>
      <c r="J169" s="55">
        <v>51.6955</v>
      </c>
      <c r="K169" s="8" t="s">
        <v>84</v>
      </c>
      <c r="L169" s="8" t="s">
        <v>345</v>
      </c>
      <c r="M169" s="8" t="s">
        <v>345</v>
      </c>
      <c r="N169" s="8" t="s">
        <v>345</v>
      </c>
      <c r="O169" s="8" t="s">
        <v>27</v>
      </c>
      <c r="P169" s="8" t="s">
        <v>27</v>
      </c>
      <c r="Q169" s="8"/>
      <c r="R169" s="52">
        <v>2019</v>
      </c>
    </row>
    <row r="170" spans="1:18" ht="34.5" customHeight="1">
      <c r="A170" s="8">
        <v>91</v>
      </c>
      <c r="B170" s="8" t="s">
        <v>11</v>
      </c>
      <c r="C170" s="8" t="s">
        <v>461</v>
      </c>
      <c r="D170" s="8" t="s">
        <v>80</v>
      </c>
      <c r="E170" s="8" t="s">
        <v>93</v>
      </c>
      <c r="F170" s="8" t="s">
        <v>94</v>
      </c>
      <c r="G170" s="8">
        <v>2020.3</v>
      </c>
      <c r="H170" s="54">
        <v>2020.12</v>
      </c>
      <c r="I170" s="8" t="s">
        <v>569</v>
      </c>
      <c r="J170" s="55">
        <v>2.5</v>
      </c>
      <c r="K170" s="8" t="s">
        <v>84</v>
      </c>
      <c r="L170" s="8" t="s">
        <v>570</v>
      </c>
      <c r="M170" s="8" t="s">
        <v>571</v>
      </c>
      <c r="N170" s="8" t="s">
        <v>571</v>
      </c>
      <c r="O170" s="8" t="s">
        <v>27</v>
      </c>
      <c r="P170" s="8" t="s">
        <v>27</v>
      </c>
      <c r="Q170" s="8"/>
      <c r="R170" s="52">
        <v>2019</v>
      </c>
    </row>
    <row r="171" spans="1:18" ht="34.5" customHeight="1">
      <c r="A171" s="8">
        <v>92</v>
      </c>
      <c r="B171" s="8" t="s">
        <v>11</v>
      </c>
      <c r="C171" s="8" t="s">
        <v>461</v>
      </c>
      <c r="D171" s="8" t="s">
        <v>80</v>
      </c>
      <c r="E171" s="8" t="s">
        <v>93</v>
      </c>
      <c r="F171" s="8" t="s">
        <v>572</v>
      </c>
      <c r="G171" s="8">
        <v>2020.3</v>
      </c>
      <c r="H171" s="54">
        <v>2020.12</v>
      </c>
      <c r="I171" s="8" t="s">
        <v>573</v>
      </c>
      <c r="J171" s="55">
        <v>2.3</v>
      </c>
      <c r="K171" s="8" t="s">
        <v>84</v>
      </c>
      <c r="L171" s="8" t="s">
        <v>574</v>
      </c>
      <c r="M171" s="8" t="s">
        <v>575</v>
      </c>
      <c r="N171" s="8" t="s">
        <v>575</v>
      </c>
      <c r="O171" s="8" t="s">
        <v>27</v>
      </c>
      <c r="P171" s="8" t="s">
        <v>27</v>
      </c>
      <c r="Q171" s="8"/>
      <c r="R171" s="52">
        <v>2019</v>
      </c>
    </row>
    <row r="172" spans="1:18" ht="34.5" customHeight="1">
      <c r="A172" s="8">
        <v>93</v>
      </c>
      <c r="B172" s="8" t="s">
        <v>11</v>
      </c>
      <c r="C172" s="8" t="s">
        <v>530</v>
      </c>
      <c r="D172" s="8" t="s">
        <v>80</v>
      </c>
      <c r="E172" s="8" t="s">
        <v>93</v>
      </c>
      <c r="F172" s="8" t="s">
        <v>576</v>
      </c>
      <c r="G172" s="8">
        <v>2020.3</v>
      </c>
      <c r="H172" s="54">
        <v>2020.12</v>
      </c>
      <c r="I172" s="8" t="s">
        <v>577</v>
      </c>
      <c r="J172" s="55">
        <v>45</v>
      </c>
      <c r="K172" s="8" t="s">
        <v>84</v>
      </c>
      <c r="L172" s="8" t="s">
        <v>578</v>
      </c>
      <c r="M172" s="8" t="s">
        <v>579</v>
      </c>
      <c r="N172" s="8" t="s">
        <v>579</v>
      </c>
      <c r="O172" s="8" t="s">
        <v>27</v>
      </c>
      <c r="P172" s="8" t="s">
        <v>27</v>
      </c>
      <c r="Q172" s="8"/>
      <c r="R172" s="52">
        <v>2019</v>
      </c>
    </row>
    <row r="173" spans="1:18" ht="34.5" customHeight="1">
      <c r="A173" s="8">
        <v>94</v>
      </c>
      <c r="B173" s="8" t="s">
        <v>580</v>
      </c>
      <c r="C173" s="8" t="s">
        <v>530</v>
      </c>
      <c r="D173" s="8" t="s">
        <v>80</v>
      </c>
      <c r="E173" s="8" t="s">
        <v>103</v>
      </c>
      <c r="F173" s="8" t="s">
        <v>581</v>
      </c>
      <c r="G173" s="8">
        <v>2020.3</v>
      </c>
      <c r="H173" s="54">
        <v>2020.12</v>
      </c>
      <c r="I173" s="8" t="s">
        <v>582</v>
      </c>
      <c r="J173" s="55">
        <v>22.5</v>
      </c>
      <c r="K173" s="8" t="s">
        <v>84</v>
      </c>
      <c r="L173" s="8" t="s">
        <v>90</v>
      </c>
      <c r="M173" s="8" t="s">
        <v>583</v>
      </c>
      <c r="N173" s="8" t="s">
        <v>583</v>
      </c>
      <c r="O173" s="8" t="s">
        <v>27</v>
      </c>
      <c r="P173" s="8" t="s">
        <v>27</v>
      </c>
      <c r="Q173" s="8"/>
      <c r="R173" s="52">
        <v>2019</v>
      </c>
    </row>
    <row r="174" spans="1:18" ht="34.5" customHeight="1">
      <c r="A174" s="8">
        <v>95</v>
      </c>
      <c r="B174" s="8" t="s">
        <v>580</v>
      </c>
      <c r="C174" s="8" t="s">
        <v>461</v>
      </c>
      <c r="D174" s="8" t="s">
        <v>80</v>
      </c>
      <c r="E174" s="8" t="s">
        <v>103</v>
      </c>
      <c r="F174" s="8" t="s">
        <v>584</v>
      </c>
      <c r="G174" s="8">
        <v>2020.3</v>
      </c>
      <c r="H174" s="54">
        <v>2020.12</v>
      </c>
      <c r="I174" s="8" t="s">
        <v>585</v>
      </c>
      <c r="J174" s="55">
        <v>20.33</v>
      </c>
      <c r="K174" s="8" t="s">
        <v>84</v>
      </c>
      <c r="L174" s="8" t="s">
        <v>90</v>
      </c>
      <c r="M174" s="8" t="s">
        <v>583</v>
      </c>
      <c r="N174" s="8" t="s">
        <v>583</v>
      </c>
      <c r="O174" s="8" t="s">
        <v>27</v>
      </c>
      <c r="P174" s="8" t="s">
        <v>27</v>
      </c>
      <c r="Q174" s="8"/>
      <c r="R174" s="52">
        <v>2018</v>
      </c>
    </row>
    <row r="175" spans="1:18" ht="34.5" customHeight="1">
      <c r="A175" s="8">
        <v>96</v>
      </c>
      <c r="B175" s="8" t="s">
        <v>580</v>
      </c>
      <c r="C175" s="8" t="s">
        <v>461</v>
      </c>
      <c r="D175" s="8" t="s">
        <v>80</v>
      </c>
      <c r="E175" s="8" t="s">
        <v>103</v>
      </c>
      <c r="F175" s="8" t="s">
        <v>581</v>
      </c>
      <c r="G175" s="8">
        <v>2020.3</v>
      </c>
      <c r="H175" s="54">
        <v>2020.12</v>
      </c>
      <c r="I175" s="8" t="s">
        <v>586</v>
      </c>
      <c r="J175" s="55">
        <v>35.7</v>
      </c>
      <c r="K175" s="8" t="s">
        <v>84</v>
      </c>
      <c r="L175" s="8" t="s">
        <v>90</v>
      </c>
      <c r="M175" s="8" t="s">
        <v>583</v>
      </c>
      <c r="N175" s="8" t="s">
        <v>583</v>
      </c>
      <c r="O175" s="8" t="s">
        <v>27</v>
      </c>
      <c r="P175" s="8" t="s">
        <v>27</v>
      </c>
      <c r="Q175" s="8"/>
      <c r="R175" s="52">
        <v>2018</v>
      </c>
    </row>
    <row r="176" spans="1:18" ht="34.5" customHeight="1">
      <c r="A176" s="8">
        <v>97</v>
      </c>
      <c r="B176" s="8" t="s">
        <v>580</v>
      </c>
      <c r="C176" s="8" t="s">
        <v>461</v>
      </c>
      <c r="D176" s="8" t="s">
        <v>80</v>
      </c>
      <c r="E176" s="8" t="s">
        <v>103</v>
      </c>
      <c r="F176" s="8" t="s">
        <v>430</v>
      </c>
      <c r="G176" s="8">
        <v>2020.3</v>
      </c>
      <c r="H176" s="54">
        <v>2020.12</v>
      </c>
      <c r="I176" s="8" t="s">
        <v>587</v>
      </c>
      <c r="J176" s="55">
        <v>4</v>
      </c>
      <c r="K176" s="8" t="s">
        <v>84</v>
      </c>
      <c r="L176" s="8" t="s">
        <v>90</v>
      </c>
      <c r="M176" s="8" t="s">
        <v>583</v>
      </c>
      <c r="N176" s="8" t="s">
        <v>583</v>
      </c>
      <c r="O176" s="8" t="s">
        <v>27</v>
      </c>
      <c r="P176" s="8" t="s">
        <v>27</v>
      </c>
      <c r="Q176" s="8"/>
      <c r="R176" s="52">
        <v>2018</v>
      </c>
    </row>
    <row r="177" spans="1:18" ht="34.5" customHeight="1">
      <c r="A177" s="8">
        <v>98</v>
      </c>
      <c r="B177" s="8" t="s">
        <v>580</v>
      </c>
      <c r="C177" s="8" t="s">
        <v>461</v>
      </c>
      <c r="D177" s="8" t="s">
        <v>80</v>
      </c>
      <c r="E177" s="8" t="s">
        <v>103</v>
      </c>
      <c r="F177" s="8" t="s">
        <v>588</v>
      </c>
      <c r="G177" s="8">
        <v>2020.3</v>
      </c>
      <c r="H177" s="54">
        <v>2020.12</v>
      </c>
      <c r="I177" s="8" t="s">
        <v>589</v>
      </c>
      <c r="J177" s="55">
        <v>2.7</v>
      </c>
      <c r="K177" s="8" t="s">
        <v>84</v>
      </c>
      <c r="L177" s="8" t="s">
        <v>90</v>
      </c>
      <c r="M177" s="8" t="s">
        <v>583</v>
      </c>
      <c r="N177" s="8" t="s">
        <v>583</v>
      </c>
      <c r="O177" s="8" t="s">
        <v>27</v>
      </c>
      <c r="P177" s="8" t="s">
        <v>27</v>
      </c>
      <c r="Q177" s="8"/>
      <c r="R177" s="52"/>
    </row>
    <row r="178" spans="1:18" ht="34.5" customHeight="1">
      <c r="A178" s="8">
        <v>99</v>
      </c>
      <c r="B178" s="8" t="s">
        <v>11</v>
      </c>
      <c r="C178" s="8" t="s">
        <v>461</v>
      </c>
      <c r="D178" s="8" t="s">
        <v>80</v>
      </c>
      <c r="E178" s="8" t="s">
        <v>81</v>
      </c>
      <c r="F178" s="8" t="s">
        <v>590</v>
      </c>
      <c r="G178" s="8">
        <v>2020.3</v>
      </c>
      <c r="H178" s="54">
        <v>2020.12</v>
      </c>
      <c r="I178" s="8" t="s">
        <v>591</v>
      </c>
      <c r="J178" s="55">
        <v>4.3</v>
      </c>
      <c r="K178" s="8" t="s">
        <v>84</v>
      </c>
      <c r="L178" s="8" t="s">
        <v>592</v>
      </c>
      <c r="M178" s="8" t="s">
        <v>593</v>
      </c>
      <c r="N178" s="8" t="s">
        <v>593</v>
      </c>
      <c r="O178" s="8" t="s">
        <v>27</v>
      </c>
      <c r="P178" s="8" t="s">
        <v>27</v>
      </c>
      <c r="Q178" s="8"/>
      <c r="R178" s="52"/>
    </row>
    <row r="179" spans="1:18" ht="34.5" customHeight="1">
      <c r="A179" s="8">
        <v>100</v>
      </c>
      <c r="B179" s="8" t="s">
        <v>11</v>
      </c>
      <c r="C179" s="8" t="s">
        <v>461</v>
      </c>
      <c r="D179" s="8" t="s">
        <v>80</v>
      </c>
      <c r="E179" s="8" t="s">
        <v>81</v>
      </c>
      <c r="F179" s="8" t="s">
        <v>594</v>
      </c>
      <c r="G179" s="8">
        <v>2020.3</v>
      </c>
      <c r="H179" s="54">
        <v>2020.12</v>
      </c>
      <c r="I179" s="8" t="s">
        <v>595</v>
      </c>
      <c r="J179" s="55">
        <v>3.3</v>
      </c>
      <c r="K179" s="8" t="s">
        <v>84</v>
      </c>
      <c r="L179" s="8" t="s">
        <v>596</v>
      </c>
      <c r="M179" s="8" t="s">
        <v>597</v>
      </c>
      <c r="N179" s="8" t="s">
        <v>597</v>
      </c>
      <c r="O179" s="8" t="s">
        <v>27</v>
      </c>
      <c r="P179" s="8" t="s">
        <v>27</v>
      </c>
      <c r="Q179" s="8"/>
      <c r="R179" s="52">
        <v>2019</v>
      </c>
    </row>
    <row r="180" spans="1:18" ht="34.5" customHeight="1">
      <c r="A180" s="8">
        <v>101</v>
      </c>
      <c r="B180" s="8" t="s">
        <v>11</v>
      </c>
      <c r="C180" s="8" t="s">
        <v>461</v>
      </c>
      <c r="D180" s="8" t="s">
        <v>139</v>
      </c>
      <c r="E180" s="8" t="s">
        <v>81</v>
      </c>
      <c r="F180" s="8" t="s">
        <v>590</v>
      </c>
      <c r="G180" s="8">
        <v>2020.3</v>
      </c>
      <c r="H180" s="54">
        <v>2020.12</v>
      </c>
      <c r="I180" s="8" t="s">
        <v>598</v>
      </c>
      <c r="J180" s="55">
        <v>44.3</v>
      </c>
      <c r="K180" s="8" t="s">
        <v>84</v>
      </c>
      <c r="L180" s="8" t="s">
        <v>599</v>
      </c>
      <c r="M180" s="8" t="s">
        <v>583</v>
      </c>
      <c r="N180" s="8" t="s">
        <v>583</v>
      </c>
      <c r="O180" s="8" t="s">
        <v>27</v>
      </c>
      <c r="P180" s="8" t="s">
        <v>27</v>
      </c>
      <c r="Q180" s="8"/>
      <c r="R180" s="52">
        <v>2019</v>
      </c>
    </row>
    <row r="181" spans="1:18" ht="34.5" customHeight="1">
      <c r="A181" s="8">
        <v>102</v>
      </c>
      <c r="B181" s="8" t="s">
        <v>11</v>
      </c>
      <c r="C181" s="8" t="s">
        <v>461</v>
      </c>
      <c r="D181" s="8" t="s">
        <v>139</v>
      </c>
      <c r="E181" s="8" t="s">
        <v>81</v>
      </c>
      <c r="F181" s="8" t="s">
        <v>600</v>
      </c>
      <c r="G181" s="8">
        <v>2020.3</v>
      </c>
      <c r="H181" s="54">
        <v>2020.12</v>
      </c>
      <c r="I181" s="8" t="s">
        <v>601</v>
      </c>
      <c r="J181" s="55">
        <v>7</v>
      </c>
      <c r="K181" s="8" t="s">
        <v>84</v>
      </c>
      <c r="L181" s="8" t="s">
        <v>602</v>
      </c>
      <c r="M181" s="8" t="s">
        <v>583</v>
      </c>
      <c r="N181" s="8" t="s">
        <v>583</v>
      </c>
      <c r="O181" s="8" t="s">
        <v>27</v>
      </c>
      <c r="P181" s="8" t="s">
        <v>27</v>
      </c>
      <c r="Q181" s="8"/>
      <c r="R181" s="52">
        <v>2019</v>
      </c>
    </row>
    <row r="182" spans="1:18" ht="34.5" customHeight="1">
      <c r="A182" s="8">
        <v>103</v>
      </c>
      <c r="B182" s="8" t="s">
        <v>11</v>
      </c>
      <c r="C182" s="8" t="s">
        <v>461</v>
      </c>
      <c r="D182" s="8" t="s">
        <v>80</v>
      </c>
      <c r="E182" s="8" t="s">
        <v>149</v>
      </c>
      <c r="F182" s="8" t="s">
        <v>603</v>
      </c>
      <c r="G182" s="8">
        <v>2020.3</v>
      </c>
      <c r="H182" s="54">
        <v>2020.12</v>
      </c>
      <c r="I182" s="8" t="s">
        <v>604</v>
      </c>
      <c r="J182" s="55">
        <v>5.5</v>
      </c>
      <c r="K182" s="8" t="s">
        <v>84</v>
      </c>
      <c r="L182" s="8" t="s">
        <v>605</v>
      </c>
      <c r="M182" s="8" t="s">
        <v>606</v>
      </c>
      <c r="N182" s="8" t="s">
        <v>606</v>
      </c>
      <c r="O182" s="8" t="s">
        <v>27</v>
      </c>
      <c r="P182" s="8" t="s">
        <v>27</v>
      </c>
      <c r="Q182" s="8"/>
      <c r="R182" s="52">
        <v>2019</v>
      </c>
    </row>
    <row r="183" spans="1:18" ht="39" customHeight="1">
      <c r="A183" s="8">
        <v>104</v>
      </c>
      <c r="B183" s="8" t="s">
        <v>11</v>
      </c>
      <c r="C183" s="8" t="s">
        <v>461</v>
      </c>
      <c r="D183" s="8" t="s">
        <v>80</v>
      </c>
      <c r="E183" s="8" t="s">
        <v>149</v>
      </c>
      <c r="F183" s="8" t="s">
        <v>607</v>
      </c>
      <c r="G183" s="8">
        <v>2020.3</v>
      </c>
      <c r="H183" s="54">
        <v>2020.12</v>
      </c>
      <c r="I183" s="8" t="s">
        <v>608</v>
      </c>
      <c r="J183" s="55">
        <v>2.7</v>
      </c>
      <c r="K183" s="8" t="s">
        <v>84</v>
      </c>
      <c r="L183" s="8" t="s">
        <v>609</v>
      </c>
      <c r="M183" s="8" t="s">
        <v>610</v>
      </c>
      <c r="N183" s="8" t="s">
        <v>610</v>
      </c>
      <c r="O183" s="8" t="s">
        <v>27</v>
      </c>
      <c r="P183" s="8" t="s">
        <v>27</v>
      </c>
      <c r="Q183" s="8"/>
      <c r="R183" s="52">
        <v>2019</v>
      </c>
    </row>
    <row r="184" spans="1:18" ht="36.75" customHeight="1">
      <c r="A184" s="8">
        <v>105</v>
      </c>
      <c r="B184" s="8" t="s">
        <v>11</v>
      </c>
      <c r="C184" s="8" t="s">
        <v>461</v>
      </c>
      <c r="D184" s="8" t="s">
        <v>80</v>
      </c>
      <c r="E184" s="8" t="s">
        <v>149</v>
      </c>
      <c r="F184" s="8" t="s">
        <v>531</v>
      </c>
      <c r="G184" s="8">
        <v>2020.3</v>
      </c>
      <c r="H184" s="54">
        <v>2020.12</v>
      </c>
      <c r="I184" s="8" t="s">
        <v>611</v>
      </c>
      <c r="J184" s="55">
        <v>7</v>
      </c>
      <c r="K184" s="8" t="s">
        <v>84</v>
      </c>
      <c r="L184" s="8" t="s">
        <v>612</v>
      </c>
      <c r="M184" s="8" t="s">
        <v>613</v>
      </c>
      <c r="N184" s="8" t="s">
        <v>613</v>
      </c>
      <c r="O184" s="8" t="s">
        <v>27</v>
      </c>
      <c r="P184" s="8" t="s">
        <v>27</v>
      </c>
      <c r="Q184" s="8"/>
      <c r="R184" s="52">
        <v>2019</v>
      </c>
    </row>
    <row r="185" spans="1:18" ht="39" customHeight="1">
      <c r="A185" s="8">
        <v>106</v>
      </c>
      <c r="B185" s="8" t="s">
        <v>11</v>
      </c>
      <c r="C185" s="8" t="s">
        <v>461</v>
      </c>
      <c r="D185" s="8" t="s">
        <v>80</v>
      </c>
      <c r="E185" s="8" t="s">
        <v>149</v>
      </c>
      <c r="F185" s="8" t="s">
        <v>614</v>
      </c>
      <c r="G185" s="8">
        <v>2020.3</v>
      </c>
      <c r="H185" s="54">
        <v>2020.12</v>
      </c>
      <c r="I185" s="8" t="s">
        <v>615</v>
      </c>
      <c r="J185" s="55">
        <v>11.2</v>
      </c>
      <c r="K185" s="8" t="s">
        <v>84</v>
      </c>
      <c r="L185" s="8" t="s">
        <v>616</v>
      </c>
      <c r="M185" s="8" t="s">
        <v>617</v>
      </c>
      <c r="N185" s="8" t="s">
        <v>617</v>
      </c>
      <c r="O185" s="8" t="s">
        <v>27</v>
      </c>
      <c r="P185" s="8" t="s">
        <v>27</v>
      </c>
      <c r="Q185" s="8"/>
      <c r="R185" s="52">
        <v>2019</v>
      </c>
    </row>
    <row r="186" spans="1:18" ht="31.5" customHeight="1">
      <c r="A186" s="8">
        <v>107</v>
      </c>
      <c r="B186" s="8" t="s">
        <v>11</v>
      </c>
      <c r="C186" s="8" t="s">
        <v>461</v>
      </c>
      <c r="D186" s="8" t="s">
        <v>139</v>
      </c>
      <c r="E186" s="8" t="s">
        <v>149</v>
      </c>
      <c r="F186" s="8" t="s">
        <v>150</v>
      </c>
      <c r="G186" s="8">
        <v>2020.3</v>
      </c>
      <c r="H186" s="54">
        <v>2020.12</v>
      </c>
      <c r="I186" s="8" t="s">
        <v>618</v>
      </c>
      <c r="J186" s="55">
        <v>25</v>
      </c>
      <c r="K186" s="8" t="s">
        <v>84</v>
      </c>
      <c r="L186" s="8" t="s">
        <v>619</v>
      </c>
      <c r="M186" s="8" t="s">
        <v>583</v>
      </c>
      <c r="N186" s="8" t="s">
        <v>620</v>
      </c>
      <c r="O186" s="8" t="s">
        <v>27</v>
      </c>
      <c r="P186" s="8" t="s">
        <v>27</v>
      </c>
      <c r="Q186" s="8"/>
      <c r="R186" s="52">
        <v>2019</v>
      </c>
    </row>
    <row r="187" spans="1:18" ht="33" customHeight="1">
      <c r="A187" s="8">
        <v>108</v>
      </c>
      <c r="B187" s="8" t="s">
        <v>11</v>
      </c>
      <c r="C187" s="8" t="s">
        <v>322</v>
      </c>
      <c r="D187" s="8" t="s">
        <v>80</v>
      </c>
      <c r="E187" s="8" t="s">
        <v>93</v>
      </c>
      <c r="F187" s="8" t="s">
        <v>272</v>
      </c>
      <c r="G187" s="8">
        <v>2020.3</v>
      </c>
      <c r="H187" s="54">
        <v>2020.12</v>
      </c>
      <c r="I187" s="8" t="s">
        <v>621</v>
      </c>
      <c r="J187" s="55">
        <v>18.33</v>
      </c>
      <c r="K187" s="8" t="s">
        <v>84</v>
      </c>
      <c r="L187" s="8" t="s">
        <v>435</v>
      </c>
      <c r="M187" s="8" t="s">
        <v>435</v>
      </c>
      <c r="N187" s="8" t="s">
        <v>435</v>
      </c>
      <c r="O187" s="8" t="s">
        <v>27</v>
      </c>
      <c r="P187" s="8" t="s">
        <v>27</v>
      </c>
      <c r="Q187" s="8"/>
      <c r="R187" s="52">
        <v>2019</v>
      </c>
    </row>
    <row r="188" spans="1:18" ht="33" customHeight="1">
      <c r="A188" s="8">
        <v>109</v>
      </c>
      <c r="B188" s="8" t="s">
        <v>11</v>
      </c>
      <c r="C188" s="8" t="s">
        <v>322</v>
      </c>
      <c r="D188" s="8" t="s">
        <v>80</v>
      </c>
      <c r="E188" s="8" t="s">
        <v>156</v>
      </c>
      <c r="F188" s="8" t="s">
        <v>323</v>
      </c>
      <c r="G188" s="8">
        <v>2020.3</v>
      </c>
      <c r="H188" s="54">
        <v>2020.12</v>
      </c>
      <c r="I188" s="8" t="s">
        <v>622</v>
      </c>
      <c r="J188" s="55">
        <v>17.0327</v>
      </c>
      <c r="K188" s="8" t="s">
        <v>84</v>
      </c>
      <c r="L188" s="8" t="s">
        <v>623</v>
      </c>
      <c r="M188" s="8" t="s">
        <v>624</v>
      </c>
      <c r="N188" s="8" t="s">
        <v>624</v>
      </c>
      <c r="O188" s="8" t="s">
        <v>27</v>
      </c>
      <c r="P188" s="8" t="s">
        <v>27</v>
      </c>
      <c r="Q188" s="8"/>
      <c r="R188" s="52">
        <v>2019</v>
      </c>
    </row>
    <row r="189" spans="1:18" ht="33.75" customHeight="1">
      <c r="A189" s="8">
        <v>110</v>
      </c>
      <c r="B189" s="8" t="s">
        <v>11</v>
      </c>
      <c r="C189" s="8" t="s">
        <v>322</v>
      </c>
      <c r="D189" s="8" t="s">
        <v>80</v>
      </c>
      <c r="E189" s="8" t="s">
        <v>230</v>
      </c>
      <c r="F189" s="8" t="s">
        <v>398</v>
      </c>
      <c r="G189" s="8">
        <v>2020.3</v>
      </c>
      <c r="H189" s="54">
        <v>2020.12</v>
      </c>
      <c r="I189" s="8" t="s">
        <v>625</v>
      </c>
      <c r="J189" s="55">
        <v>16.9899</v>
      </c>
      <c r="K189" s="8" t="s">
        <v>84</v>
      </c>
      <c r="L189" s="8" t="s">
        <v>626</v>
      </c>
      <c r="M189" s="8" t="s">
        <v>627</v>
      </c>
      <c r="N189" s="8" t="s">
        <v>627</v>
      </c>
      <c r="O189" s="8" t="s">
        <v>27</v>
      </c>
      <c r="P189" s="8" t="s">
        <v>27</v>
      </c>
      <c r="Q189" s="8"/>
      <c r="R189" s="52">
        <v>2019</v>
      </c>
    </row>
    <row r="190" spans="1:18" ht="37.5" customHeight="1">
      <c r="A190" s="8">
        <v>111</v>
      </c>
      <c r="B190" s="8" t="s">
        <v>11</v>
      </c>
      <c r="C190" s="8" t="s">
        <v>322</v>
      </c>
      <c r="D190" s="8" t="s">
        <v>80</v>
      </c>
      <c r="E190" s="8" t="s">
        <v>230</v>
      </c>
      <c r="F190" s="8" t="s">
        <v>257</v>
      </c>
      <c r="G190" s="8">
        <v>2020.3</v>
      </c>
      <c r="H190" s="54">
        <v>2020.12</v>
      </c>
      <c r="I190" s="8" t="s">
        <v>628</v>
      </c>
      <c r="J190" s="55">
        <v>18.7222</v>
      </c>
      <c r="K190" s="8" t="s">
        <v>84</v>
      </c>
      <c r="L190" s="8" t="s">
        <v>629</v>
      </c>
      <c r="M190" s="8" t="s">
        <v>630</v>
      </c>
      <c r="N190" s="8" t="s">
        <v>630</v>
      </c>
      <c r="O190" s="8" t="s">
        <v>27</v>
      </c>
      <c r="P190" s="8" t="s">
        <v>27</v>
      </c>
      <c r="Q190" s="8"/>
      <c r="R190" s="52">
        <v>2019</v>
      </c>
    </row>
    <row r="191" spans="1:18" ht="33" customHeight="1">
      <c r="A191" s="8">
        <v>112</v>
      </c>
      <c r="B191" s="8" t="s">
        <v>11</v>
      </c>
      <c r="C191" s="8" t="s">
        <v>322</v>
      </c>
      <c r="D191" s="8" t="s">
        <v>80</v>
      </c>
      <c r="E191" s="8" t="s">
        <v>230</v>
      </c>
      <c r="F191" s="8" t="s">
        <v>395</v>
      </c>
      <c r="G191" s="8">
        <v>2020.3</v>
      </c>
      <c r="H191" s="54">
        <v>2020.12</v>
      </c>
      <c r="I191" s="8" t="s">
        <v>631</v>
      </c>
      <c r="J191" s="55">
        <v>34.2739</v>
      </c>
      <c r="K191" s="8" t="s">
        <v>84</v>
      </c>
      <c r="L191" s="8" t="s">
        <v>632</v>
      </c>
      <c r="M191" s="8" t="s">
        <v>633</v>
      </c>
      <c r="N191" s="8" t="s">
        <v>633</v>
      </c>
      <c r="O191" s="8" t="s">
        <v>27</v>
      </c>
      <c r="P191" s="8" t="s">
        <v>27</v>
      </c>
      <c r="Q191" s="8"/>
      <c r="R191" s="52">
        <v>2018</v>
      </c>
    </row>
    <row r="192" spans="1:18" ht="33" customHeight="1">
      <c r="A192" s="8">
        <v>113</v>
      </c>
      <c r="B192" s="8" t="s">
        <v>11</v>
      </c>
      <c r="C192" s="8" t="s">
        <v>322</v>
      </c>
      <c r="D192" s="8" t="s">
        <v>80</v>
      </c>
      <c r="E192" s="8" t="s">
        <v>230</v>
      </c>
      <c r="F192" s="8" t="s">
        <v>231</v>
      </c>
      <c r="G192" s="8">
        <v>2020.3</v>
      </c>
      <c r="H192" s="54">
        <v>2020.12</v>
      </c>
      <c r="I192" s="8" t="s">
        <v>634</v>
      </c>
      <c r="J192" s="55">
        <v>15.4571</v>
      </c>
      <c r="K192" s="8" t="s">
        <v>84</v>
      </c>
      <c r="L192" s="8" t="s">
        <v>635</v>
      </c>
      <c r="M192" s="8" t="s">
        <v>636</v>
      </c>
      <c r="N192" s="8" t="s">
        <v>636</v>
      </c>
      <c r="O192" s="8" t="s">
        <v>27</v>
      </c>
      <c r="P192" s="8" t="s">
        <v>27</v>
      </c>
      <c r="Q192" s="8"/>
      <c r="R192" s="52"/>
    </row>
    <row r="193" spans="1:18" ht="37.5" customHeight="1">
      <c r="A193" s="8">
        <v>114</v>
      </c>
      <c r="B193" s="8" t="s">
        <v>580</v>
      </c>
      <c r="C193" s="8" t="s">
        <v>530</v>
      </c>
      <c r="D193" s="8" t="s">
        <v>80</v>
      </c>
      <c r="E193" s="8" t="s">
        <v>103</v>
      </c>
      <c r="F193" s="8" t="s">
        <v>108</v>
      </c>
      <c r="G193" s="8">
        <v>2020.3</v>
      </c>
      <c r="H193" s="54">
        <v>2020.12</v>
      </c>
      <c r="I193" s="8" t="s">
        <v>637</v>
      </c>
      <c r="J193" s="55">
        <v>26.8389</v>
      </c>
      <c r="K193" s="8" t="s">
        <v>84</v>
      </c>
      <c r="L193" s="8" t="s">
        <v>638</v>
      </c>
      <c r="M193" s="8" t="s">
        <v>639</v>
      </c>
      <c r="N193" s="8" t="s">
        <v>639</v>
      </c>
      <c r="O193" s="8" t="s">
        <v>27</v>
      </c>
      <c r="P193" s="8" t="s">
        <v>27</v>
      </c>
      <c r="Q193" s="8"/>
      <c r="R193" s="52"/>
    </row>
    <row r="194" spans="1:18" ht="34.5" customHeight="1">
      <c r="A194" s="8">
        <v>115</v>
      </c>
      <c r="B194" s="8" t="s">
        <v>580</v>
      </c>
      <c r="C194" s="8" t="s">
        <v>530</v>
      </c>
      <c r="D194" s="8" t="s">
        <v>80</v>
      </c>
      <c r="E194" s="8" t="s">
        <v>103</v>
      </c>
      <c r="F194" s="8" t="s">
        <v>430</v>
      </c>
      <c r="G194" s="8">
        <v>2020.3</v>
      </c>
      <c r="H194" s="54">
        <v>2020.12</v>
      </c>
      <c r="I194" s="8" t="s">
        <v>640</v>
      </c>
      <c r="J194" s="55">
        <v>34.6195</v>
      </c>
      <c r="K194" s="8" t="s">
        <v>84</v>
      </c>
      <c r="L194" s="8" t="s">
        <v>641</v>
      </c>
      <c r="M194" s="8" t="s">
        <v>642</v>
      </c>
      <c r="N194" s="8" t="s">
        <v>642</v>
      </c>
      <c r="O194" s="8" t="s">
        <v>27</v>
      </c>
      <c r="P194" s="8" t="s">
        <v>27</v>
      </c>
      <c r="Q194" s="8"/>
      <c r="R194" s="52"/>
    </row>
    <row r="195" spans="1:18" ht="34.5" customHeight="1">
      <c r="A195" s="8">
        <v>116</v>
      </c>
      <c r="B195" s="8" t="s">
        <v>11</v>
      </c>
      <c r="C195" s="8" t="s">
        <v>530</v>
      </c>
      <c r="D195" s="8" t="s">
        <v>80</v>
      </c>
      <c r="E195" s="8" t="s">
        <v>81</v>
      </c>
      <c r="F195" s="8" t="s">
        <v>643</v>
      </c>
      <c r="G195" s="8">
        <v>2020.3</v>
      </c>
      <c r="H195" s="54">
        <v>2020.12</v>
      </c>
      <c r="I195" s="8" t="s">
        <v>644</v>
      </c>
      <c r="J195" s="55">
        <v>17.2293</v>
      </c>
      <c r="K195" s="8" t="s">
        <v>84</v>
      </c>
      <c r="L195" s="8" t="s">
        <v>645</v>
      </c>
      <c r="M195" s="8" t="s">
        <v>646</v>
      </c>
      <c r="N195" s="8" t="s">
        <v>646</v>
      </c>
      <c r="O195" s="8" t="s">
        <v>27</v>
      </c>
      <c r="P195" s="8" t="s">
        <v>27</v>
      </c>
      <c r="Q195" s="8"/>
      <c r="R195" s="52"/>
    </row>
    <row r="196" spans="1:18" ht="34.5" customHeight="1">
      <c r="A196" s="8">
        <v>117</v>
      </c>
      <c r="B196" s="8" t="s">
        <v>11</v>
      </c>
      <c r="C196" s="8" t="s">
        <v>530</v>
      </c>
      <c r="D196" s="8" t="s">
        <v>80</v>
      </c>
      <c r="E196" s="8" t="s">
        <v>81</v>
      </c>
      <c r="F196" s="8" t="s">
        <v>647</v>
      </c>
      <c r="G196" s="8">
        <v>2020.3</v>
      </c>
      <c r="H196" s="54">
        <v>2020.12</v>
      </c>
      <c r="I196" s="8" t="s">
        <v>648</v>
      </c>
      <c r="J196" s="55">
        <v>38.8214</v>
      </c>
      <c r="K196" s="8" t="s">
        <v>84</v>
      </c>
      <c r="L196" s="8" t="s">
        <v>649</v>
      </c>
      <c r="M196" s="8" t="s">
        <v>650</v>
      </c>
      <c r="N196" s="8" t="s">
        <v>650</v>
      </c>
      <c r="O196" s="8" t="s">
        <v>27</v>
      </c>
      <c r="P196" s="8" t="s">
        <v>27</v>
      </c>
      <c r="Q196" s="8"/>
      <c r="R196" s="52"/>
    </row>
    <row r="197" spans="1:18" ht="34.5" customHeight="1">
      <c r="A197" s="8">
        <v>118</v>
      </c>
      <c r="B197" s="8" t="s">
        <v>11</v>
      </c>
      <c r="C197" s="8" t="s">
        <v>461</v>
      </c>
      <c r="D197" s="8" t="s">
        <v>80</v>
      </c>
      <c r="E197" s="8" t="s">
        <v>651</v>
      </c>
      <c r="F197" s="8" t="s">
        <v>652</v>
      </c>
      <c r="G197" s="8">
        <v>2020.3</v>
      </c>
      <c r="H197" s="54">
        <v>2020.12</v>
      </c>
      <c r="I197" s="8" t="s">
        <v>653</v>
      </c>
      <c r="J197" s="55">
        <v>66.2632</v>
      </c>
      <c r="K197" s="8" t="s">
        <v>84</v>
      </c>
      <c r="L197" s="8" t="s">
        <v>654</v>
      </c>
      <c r="M197" s="8" t="s">
        <v>655</v>
      </c>
      <c r="N197" s="8" t="s">
        <v>655</v>
      </c>
      <c r="O197" s="8" t="s">
        <v>27</v>
      </c>
      <c r="P197" s="8" t="s">
        <v>27</v>
      </c>
      <c r="Q197" s="8"/>
      <c r="R197" s="52"/>
    </row>
    <row r="198" spans="1:18" ht="34.5" customHeight="1">
      <c r="A198" s="8">
        <v>119</v>
      </c>
      <c r="B198" s="8" t="s">
        <v>11</v>
      </c>
      <c r="C198" s="8" t="s">
        <v>461</v>
      </c>
      <c r="D198" s="8" t="s">
        <v>80</v>
      </c>
      <c r="E198" s="8" t="s">
        <v>98</v>
      </c>
      <c r="F198" s="8" t="s">
        <v>656</v>
      </c>
      <c r="G198" s="8">
        <v>2020.3</v>
      </c>
      <c r="H198" s="54">
        <v>2020.12</v>
      </c>
      <c r="I198" s="8" t="s">
        <v>657</v>
      </c>
      <c r="J198" s="55">
        <v>7.5752</v>
      </c>
      <c r="K198" s="8" t="s">
        <v>84</v>
      </c>
      <c r="L198" s="8" t="s">
        <v>658</v>
      </c>
      <c r="M198" s="8" t="s">
        <v>659</v>
      </c>
      <c r="N198" s="8" t="s">
        <v>660</v>
      </c>
      <c r="O198" s="8" t="s">
        <v>27</v>
      </c>
      <c r="P198" s="8" t="s">
        <v>27</v>
      </c>
      <c r="Q198" s="8"/>
      <c r="R198" s="52"/>
    </row>
    <row r="199" spans="1:18" ht="33.75" customHeight="1">
      <c r="A199" s="8">
        <v>120</v>
      </c>
      <c r="B199" s="8" t="s">
        <v>11</v>
      </c>
      <c r="C199" s="8" t="s">
        <v>461</v>
      </c>
      <c r="D199" s="8" t="s">
        <v>80</v>
      </c>
      <c r="E199" s="8" t="s">
        <v>98</v>
      </c>
      <c r="F199" s="8" t="s">
        <v>99</v>
      </c>
      <c r="G199" s="8">
        <v>2020.3</v>
      </c>
      <c r="H199" s="54">
        <v>2020.12</v>
      </c>
      <c r="I199" s="8" t="s">
        <v>661</v>
      </c>
      <c r="J199" s="55">
        <v>2.5</v>
      </c>
      <c r="K199" s="8" t="s">
        <v>84</v>
      </c>
      <c r="L199" s="8" t="s">
        <v>662</v>
      </c>
      <c r="M199" s="8" t="s">
        <v>663</v>
      </c>
      <c r="N199" s="8" t="s">
        <v>663</v>
      </c>
      <c r="O199" s="8" t="s">
        <v>27</v>
      </c>
      <c r="P199" s="8" t="s">
        <v>27</v>
      </c>
      <c r="Q199" s="8"/>
      <c r="R199" s="52"/>
    </row>
    <row r="200" spans="1:18" ht="33.75" customHeight="1">
      <c r="A200" s="8">
        <v>121</v>
      </c>
      <c r="B200" s="8" t="s">
        <v>11</v>
      </c>
      <c r="C200" s="8" t="s">
        <v>461</v>
      </c>
      <c r="D200" s="8" t="s">
        <v>80</v>
      </c>
      <c r="E200" s="8" t="s">
        <v>206</v>
      </c>
      <c r="F200" s="8" t="s">
        <v>664</v>
      </c>
      <c r="G200" s="8">
        <v>2020.3</v>
      </c>
      <c r="H200" s="54">
        <v>2020.12</v>
      </c>
      <c r="I200" s="8" t="s">
        <v>665</v>
      </c>
      <c r="J200" s="55">
        <v>129.3055</v>
      </c>
      <c r="K200" s="8" t="s">
        <v>84</v>
      </c>
      <c r="L200" s="8" t="s">
        <v>506</v>
      </c>
      <c r="M200" s="8" t="s">
        <v>666</v>
      </c>
      <c r="N200" s="8" t="s">
        <v>666</v>
      </c>
      <c r="O200" s="8" t="s">
        <v>27</v>
      </c>
      <c r="P200" s="8" t="s">
        <v>27</v>
      </c>
      <c r="Q200" s="8"/>
      <c r="R200" s="52"/>
    </row>
    <row r="201" spans="1:18" ht="36.75" customHeight="1">
      <c r="A201" s="8">
        <v>122</v>
      </c>
      <c r="B201" s="8" t="s">
        <v>11</v>
      </c>
      <c r="C201" s="8" t="s">
        <v>461</v>
      </c>
      <c r="D201" s="8" t="s">
        <v>80</v>
      </c>
      <c r="E201" s="8" t="s">
        <v>206</v>
      </c>
      <c r="F201" s="8" t="s">
        <v>493</v>
      </c>
      <c r="G201" s="8">
        <v>2020.3</v>
      </c>
      <c r="H201" s="54">
        <v>2020.12</v>
      </c>
      <c r="I201" s="8" t="s">
        <v>667</v>
      </c>
      <c r="J201" s="55">
        <v>85.6275</v>
      </c>
      <c r="K201" s="8" t="s">
        <v>84</v>
      </c>
      <c r="L201" s="8" t="s">
        <v>487</v>
      </c>
      <c r="M201" s="8" t="s">
        <v>668</v>
      </c>
      <c r="N201" s="8" t="s">
        <v>668</v>
      </c>
      <c r="O201" s="8" t="s">
        <v>27</v>
      </c>
      <c r="P201" s="8" t="s">
        <v>27</v>
      </c>
      <c r="Q201" s="8"/>
      <c r="R201" s="52"/>
    </row>
    <row r="202" spans="1:18" ht="36.75" customHeight="1">
      <c r="A202" s="8">
        <v>123</v>
      </c>
      <c r="B202" s="8" t="s">
        <v>11</v>
      </c>
      <c r="C202" s="8" t="s">
        <v>461</v>
      </c>
      <c r="D202" s="8" t="s">
        <v>80</v>
      </c>
      <c r="E202" s="8" t="s">
        <v>164</v>
      </c>
      <c r="F202" s="8" t="s">
        <v>669</v>
      </c>
      <c r="G202" s="8">
        <v>2020.3</v>
      </c>
      <c r="H202" s="54">
        <v>2020.12</v>
      </c>
      <c r="I202" s="8" t="s">
        <v>670</v>
      </c>
      <c r="J202" s="55">
        <v>82.8082</v>
      </c>
      <c r="K202" s="8" t="s">
        <v>84</v>
      </c>
      <c r="L202" s="8" t="s">
        <v>671</v>
      </c>
      <c r="M202" s="8" t="s">
        <v>672</v>
      </c>
      <c r="N202" s="8" t="s">
        <v>672</v>
      </c>
      <c r="O202" s="8" t="s">
        <v>27</v>
      </c>
      <c r="P202" s="8" t="s">
        <v>27</v>
      </c>
      <c r="Q202" s="8"/>
      <c r="R202" s="52"/>
    </row>
    <row r="203" spans="1:18" ht="36.75" customHeight="1">
      <c r="A203" s="8">
        <v>124</v>
      </c>
      <c r="B203" s="8" t="s">
        <v>11</v>
      </c>
      <c r="C203" s="8" t="s">
        <v>461</v>
      </c>
      <c r="D203" s="8" t="s">
        <v>80</v>
      </c>
      <c r="E203" s="8" t="s">
        <v>673</v>
      </c>
      <c r="F203" s="8" t="s">
        <v>674</v>
      </c>
      <c r="G203" s="8">
        <v>2020.3</v>
      </c>
      <c r="H203" s="54">
        <v>2020.12</v>
      </c>
      <c r="I203" s="8" t="s">
        <v>675</v>
      </c>
      <c r="J203" s="55">
        <v>72.5329</v>
      </c>
      <c r="K203" s="8" t="s">
        <v>84</v>
      </c>
      <c r="L203" s="8" t="s">
        <v>676</v>
      </c>
      <c r="M203" s="8" t="s">
        <v>677</v>
      </c>
      <c r="N203" s="8" t="s">
        <v>677</v>
      </c>
      <c r="O203" s="8" t="s">
        <v>27</v>
      </c>
      <c r="P203" s="8" t="s">
        <v>27</v>
      </c>
      <c r="Q203" s="8"/>
      <c r="R203" s="52"/>
    </row>
    <row r="204" spans="1:18" ht="36.75" customHeight="1">
      <c r="A204" s="8">
        <v>125</v>
      </c>
      <c r="B204" s="8" t="s">
        <v>11</v>
      </c>
      <c r="C204" s="8" t="s">
        <v>461</v>
      </c>
      <c r="D204" s="8" t="s">
        <v>80</v>
      </c>
      <c r="E204" s="8" t="s">
        <v>187</v>
      </c>
      <c r="F204" s="8" t="s">
        <v>542</v>
      </c>
      <c r="G204" s="8">
        <v>2020.3</v>
      </c>
      <c r="H204" s="54">
        <v>2020.12</v>
      </c>
      <c r="I204" s="8" t="s">
        <v>678</v>
      </c>
      <c r="J204" s="55">
        <v>52.1512</v>
      </c>
      <c r="K204" s="8" t="s">
        <v>84</v>
      </c>
      <c r="L204" s="8" t="s">
        <v>679</v>
      </c>
      <c r="M204" s="8" t="s">
        <v>680</v>
      </c>
      <c r="N204" s="8" t="s">
        <v>680</v>
      </c>
      <c r="O204" s="8" t="s">
        <v>27</v>
      </c>
      <c r="P204" s="8" t="s">
        <v>27</v>
      </c>
      <c r="Q204" s="8"/>
      <c r="R204" s="52"/>
    </row>
    <row r="205" spans="1:18" ht="36.75" customHeight="1">
      <c r="A205" s="8">
        <v>126</v>
      </c>
      <c r="B205" s="8" t="s">
        <v>11</v>
      </c>
      <c r="C205" s="8" t="s">
        <v>461</v>
      </c>
      <c r="D205" s="8" t="s">
        <v>80</v>
      </c>
      <c r="E205" s="8" t="s">
        <v>187</v>
      </c>
      <c r="F205" s="8" t="s">
        <v>681</v>
      </c>
      <c r="G205" s="8">
        <v>2020.3</v>
      </c>
      <c r="H205" s="54">
        <v>2020.12</v>
      </c>
      <c r="I205" s="8" t="s">
        <v>682</v>
      </c>
      <c r="J205" s="55">
        <v>96.2699</v>
      </c>
      <c r="K205" s="8" t="s">
        <v>84</v>
      </c>
      <c r="L205" s="8" t="s">
        <v>683</v>
      </c>
      <c r="M205" s="8" t="s">
        <v>677</v>
      </c>
      <c r="N205" s="8" t="s">
        <v>677</v>
      </c>
      <c r="O205" s="8" t="s">
        <v>27</v>
      </c>
      <c r="P205" s="8" t="s">
        <v>27</v>
      </c>
      <c r="Q205" s="8"/>
      <c r="R205" s="52"/>
    </row>
    <row r="206" spans="1:18" ht="36.75" customHeight="1">
      <c r="A206" s="8">
        <v>127</v>
      </c>
      <c r="B206" s="8" t="s">
        <v>11</v>
      </c>
      <c r="C206" s="8" t="s">
        <v>461</v>
      </c>
      <c r="D206" s="8" t="s">
        <v>80</v>
      </c>
      <c r="E206" s="8" t="s">
        <v>156</v>
      </c>
      <c r="F206" s="8" t="s">
        <v>684</v>
      </c>
      <c r="G206" s="8">
        <v>2020.3</v>
      </c>
      <c r="H206" s="54">
        <v>2020.12</v>
      </c>
      <c r="I206" s="8" t="s">
        <v>685</v>
      </c>
      <c r="J206" s="55">
        <v>27.6616</v>
      </c>
      <c r="K206" s="8" t="s">
        <v>84</v>
      </c>
      <c r="L206" s="8" t="s">
        <v>686</v>
      </c>
      <c r="M206" s="8" t="s">
        <v>687</v>
      </c>
      <c r="N206" s="8" t="s">
        <v>687</v>
      </c>
      <c r="O206" s="8" t="s">
        <v>27</v>
      </c>
      <c r="P206" s="8" t="s">
        <v>27</v>
      </c>
      <c r="Q206" s="8"/>
      <c r="R206" s="52"/>
    </row>
    <row r="207" spans="1:18" ht="36.75" customHeight="1">
      <c r="A207" s="8">
        <v>128</v>
      </c>
      <c r="B207" s="8" t="s">
        <v>11</v>
      </c>
      <c r="C207" s="8" t="s">
        <v>461</v>
      </c>
      <c r="D207" s="8" t="s">
        <v>80</v>
      </c>
      <c r="E207" s="8" t="s">
        <v>156</v>
      </c>
      <c r="F207" s="8" t="s">
        <v>323</v>
      </c>
      <c r="G207" s="8">
        <v>2020.3</v>
      </c>
      <c r="H207" s="54">
        <v>2020.12</v>
      </c>
      <c r="I207" s="8" t="s">
        <v>688</v>
      </c>
      <c r="J207" s="55">
        <v>34.1409</v>
      </c>
      <c r="K207" s="8" t="s">
        <v>84</v>
      </c>
      <c r="L207" s="8" t="s">
        <v>689</v>
      </c>
      <c r="M207" s="8" t="s">
        <v>690</v>
      </c>
      <c r="N207" s="8" t="s">
        <v>690</v>
      </c>
      <c r="O207" s="8" t="s">
        <v>27</v>
      </c>
      <c r="P207" s="8" t="s">
        <v>27</v>
      </c>
      <c r="Q207" s="8"/>
      <c r="R207" s="52"/>
    </row>
    <row r="208" spans="1:18" ht="36.75" customHeight="1">
      <c r="A208" s="8">
        <v>129</v>
      </c>
      <c r="B208" s="8" t="s">
        <v>11</v>
      </c>
      <c r="C208" s="8" t="s">
        <v>461</v>
      </c>
      <c r="D208" s="8" t="s">
        <v>80</v>
      </c>
      <c r="E208" s="8" t="s">
        <v>156</v>
      </c>
      <c r="F208" s="8" t="s">
        <v>343</v>
      </c>
      <c r="G208" s="8">
        <v>2020.3</v>
      </c>
      <c r="H208" s="54">
        <v>2020.12</v>
      </c>
      <c r="I208" s="8" t="s">
        <v>691</v>
      </c>
      <c r="J208" s="55">
        <v>10.9761</v>
      </c>
      <c r="K208" s="8" t="s">
        <v>84</v>
      </c>
      <c r="L208" s="8" t="s">
        <v>692</v>
      </c>
      <c r="M208" s="8" t="s">
        <v>693</v>
      </c>
      <c r="N208" s="8" t="s">
        <v>693</v>
      </c>
      <c r="O208" s="8" t="s">
        <v>27</v>
      </c>
      <c r="P208" s="8" t="s">
        <v>27</v>
      </c>
      <c r="Q208" s="8"/>
      <c r="R208" s="52"/>
    </row>
    <row r="209" spans="1:18" ht="36.75" customHeight="1">
      <c r="A209" s="8">
        <v>130</v>
      </c>
      <c r="B209" s="8" t="s">
        <v>11</v>
      </c>
      <c r="C209" s="8" t="s">
        <v>461</v>
      </c>
      <c r="D209" s="8" t="s">
        <v>80</v>
      </c>
      <c r="E209" s="8" t="s">
        <v>156</v>
      </c>
      <c r="F209" s="8" t="s">
        <v>157</v>
      </c>
      <c r="G209" s="8">
        <v>2020.3</v>
      </c>
      <c r="H209" s="54">
        <v>2020.12</v>
      </c>
      <c r="I209" s="8" t="s">
        <v>694</v>
      </c>
      <c r="J209" s="55">
        <v>3.9936</v>
      </c>
      <c r="K209" s="8" t="s">
        <v>84</v>
      </c>
      <c r="L209" s="8" t="s">
        <v>695</v>
      </c>
      <c r="M209" s="8" t="s">
        <v>696</v>
      </c>
      <c r="N209" s="8" t="s">
        <v>525</v>
      </c>
      <c r="O209" s="8" t="s">
        <v>27</v>
      </c>
      <c r="P209" s="8" t="s">
        <v>27</v>
      </c>
      <c r="Q209" s="8"/>
      <c r="R209" s="52"/>
    </row>
    <row r="210" spans="1:18" ht="36.75" customHeight="1">
      <c r="A210" s="8">
        <v>131</v>
      </c>
      <c r="B210" s="8" t="s">
        <v>11</v>
      </c>
      <c r="C210" s="8" t="s">
        <v>461</v>
      </c>
      <c r="D210" s="8" t="s">
        <v>80</v>
      </c>
      <c r="E210" s="8" t="s">
        <v>156</v>
      </c>
      <c r="F210" s="8" t="s">
        <v>301</v>
      </c>
      <c r="G210" s="8">
        <v>2020.3</v>
      </c>
      <c r="H210" s="54">
        <v>2020.12</v>
      </c>
      <c r="I210" s="8" t="s">
        <v>697</v>
      </c>
      <c r="J210" s="55">
        <v>1.5829</v>
      </c>
      <c r="K210" s="8" t="s">
        <v>84</v>
      </c>
      <c r="L210" s="8" t="s">
        <v>698</v>
      </c>
      <c r="M210" s="8" t="s">
        <v>699</v>
      </c>
      <c r="N210" s="8" t="s">
        <v>699</v>
      </c>
      <c r="O210" s="8" t="s">
        <v>27</v>
      </c>
      <c r="P210" s="8" t="s">
        <v>27</v>
      </c>
      <c r="Q210" s="8"/>
      <c r="R210" s="52"/>
    </row>
    <row r="211" spans="1:18" ht="33.75" customHeight="1">
      <c r="A211" s="8">
        <v>132</v>
      </c>
      <c r="B211" s="8" t="s">
        <v>11</v>
      </c>
      <c r="C211" s="8" t="s">
        <v>461</v>
      </c>
      <c r="D211" s="8" t="s">
        <v>80</v>
      </c>
      <c r="E211" s="8" t="s">
        <v>121</v>
      </c>
      <c r="F211" s="8" t="s">
        <v>700</v>
      </c>
      <c r="G211" s="8">
        <v>2020.3</v>
      </c>
      <c r="H211" s="54">
        <v>2020.12</v>
      </c>
      <c r="I211" s="8" t="s">
        <v>701</v>
      </c>
      <c r="J211" s="55">
        <v>5.9609</v>
      </c>
      <c r="K211" s="8" t="s">
        <v>84</v>
      </c>
      <c r="L211" s="8" t="s">
        <v>702</v>
      </c>
      <c r="M211" s="8" t="s">
        <v>703</v>
      </c>
      <c r="N211" s="8" t="s">
        <v>703</v>
      </c>
      <c r="O211" s="8" t="s">
        <v>27</v>
      </c>
      <c r="P211" s="8" t="s">
        <v>27</v>
      </c>
      <c r="Q211" s="8"/>
      <c r="R211" s="52"/>
    </row>
    <row r="212" spans="1:18" ht="33" customHeight="1">
      <c r="A212" s="8">
        <v>133</v>
      </c>
      <c r="B212" s="8" t="s">
        <v>11</v>
      </c>
      <c r="C212" s="8" t="s">
        <v>461</v>
      </c>
      <c r="D212" s="8" t="s">
        <v>80</v>
      </c>
      <c r="E212" s="8" t="s">
        <v>704</v>
      </c>
      <c r="F212" s="8" t="s">
        <v>705</v>
      </c>
      <c r="G212" s="8">
        <v>2020.3</v>
      </c>
      <c r="H212" s="54">
        <v>2020.12</v>
      </c>
      <c r="I212" s="8" t="s">
        <v>706</v>
      </c>
      <c r="J212" s="55">
        <v>68.1873</v>
      </c>
      <c r="K212" s="8" t="s">
        <v>84</v>
      </c>
      <c r="L212" s="8" t="s">
        <v>707</v>
      </c>
      <c r="M212" s="8" t="s">
        <v>708</v>
      </c>
      <c r="N212" s="8" t="s">
        <v>708</v>
      </c>
      <c r="O212" s="8" t="s">
        <v>27</v>
      </c>
      <c r="P212" s="8" t="s">
        <v>27</v>
      </c>
      <c r="Q212" s="8"/>
      <c r="R212" s="52"/>
    </row>
    <row r="213" spans="1:18" ht="36" customHeight="1">
      <c r="A213" s="8">
        <v>134</v>
      </c>
      <c r="B213" s="8" t="s">
        <v>11</v>
      </c>
      <c r="C213" s="8" t="s">
        <v>461</v>
      </c>
      <c r="D213" s="8" t="s">
        <v>80</v>
      </c>
      <c r="E213" s="8" t="s">
        <v>121</v>
      </c>
      <c r="F213" s="8" t="s">
        <v>709</v>
      </c>
      <c r="G213" s="8">
        <v>2020.3</v>
      </c>
      <c r="H213" s="54">
        <v>2020.12</v>
      </c>
      <c r="I213" s="8" t="s">
        <v>710</v>
      </c>
      <c r="J213" s="55">
        <v>2.1145</v>
      </c>
      <c r="K213" s="8" t="s">
        <v>84</v>
      </c>
      <c r="L213" s="8" t="s">
        <v>711</v>
      </c>
      <c r="M213" s="8" t="s">
        <v>712</v>
      </c>
      <c r="N213" s="8" t="s">
        <v>712</v>
      </c>
      <c r="O213" s="8" t="s">
        <v>27</v>
      </c>
      <c r="P213" s="8" t="s">
        <v>27</v>
      </c>
      <c r="Q213" s="8"/>
      <c r="R213" s="52"/>
    </row>
    <row r="214" spans="1:18" ht="33.75" customHeight="1">
      <c r="A214" s="8">
        <v>135</v>
      </c>
      <c r="B214" s="8" t="s">
        <v>11</v>
      </c>
      <c r="C214" s="8" t="s">
        <v>461</v>
      </c>
      <c r="D214" s="8" t="s">
        <v>80</v>
      </c>
      <c r="E214" s="8" t="s">
        <v>713</v>
      </c>
      <c r="F214" s="8" t="s">
        <v>714</v>
      </c>
      <c r="G214" s="8">
        <v>2020.3</v>
      </c>
      <c r="H214" s="54">
        <v>2020.12</v>
      </c>
      <c r="I214" s="8" t="s">
        <v>715</v>
      </c>
      <c r="J214" s="55">
        <v>124.324</v>
      </c>
      <c r="K214" s="8" t="s">
        <v>84</v>
      </c>
      <c r="L214" s="8" t="s">
        <v>716</v>
      </c>
      <c r="M214" s="8" t="s">
        <v>717</v>
      </c>
      <c r="N214" s="8" t="s">
        <v>717</v>
      </c>
      <c r="O214" s="8" t="s">
        <v>27</v>
      </c>
      <c r="P214" s="8" t="s">
        <v>27</v>
      </c>
      <c r="Q214" s="8"/>
      <c r="R214" s="52"/>
    </row>
    <row r="215" spans="1:18" ht="33" customHeight="1">
      <c r="A215" s="8">
        <v>136</v>
      </c>
      <c r="B215" s="8" t="s">
        <v>11</v>
      </c>
      <c r="C215" s="8" t="s">
        <v>718</v>
      </c>
      <c r="D215" s="8" t="s">
        <v>80</v>
      </c>
      <c r="E215" s="8" t="s">
        <v>230</v>
      </c>
      <c r="F215" s="8" t="s">
        <v>719</v>
      </c>
      <c r="G215" s="8">
        <v>2020.3</v>
      </c>
      <c r="H215" s="54">
        <v>2020.12</v>
      </c>
      <c r="I215" s="8" t="s">
        <v>720</v>
      </c>
      <c r="J215" s="55">
        <v>35.0659</v>
      </c>
      <c r="K215" s="8" t="s">
        <v>84</v>
      </c>
      <c r="L215" s="8" t="s">
        <v>721</v>
      </c>
      <c r="M215" s="8" t="s">
        <v>722</v>
      </c>
      <c r="N215" s="8" t="s">
        <v>722</v>
      </c>
      <c r="O215" s="8" t="s">
        <v>27</v>
      </c>
      <c r="P215" s="8" t="s">
        <v>27</v>
      </c>
      <c r="Q215" s="8"/>
      <c r="R215" s="52"/>
    </row>
    <row r="216" spans="1:18" ht="33.75" customHeight="1">
      <c r="A216" s="8">
        <v>137</v>
      </c>
      <c r="B216" s="8" t="s">
        <v>11</v>
      </c>
      <c r="C216" s="8" t="s">
        <v>461</v>
      </c>
      <c r="D216" s="8" t="s">
        <v>80</v>
      </c>
      <c r="E216" s="8" t="s">
        <v>230</v>
      </c>
      <c r="F216" s="56" t="s">
        <v>723</v>
      </c>
      <c r="G216" s="8">
        <v>2020.3</v>
      </c>
      <c r="H216" s="54">
        <v>2020.12</v>
      </c>
      <c r="I216" s="8" t="s">
        <v>724</v>
      </c>
      <c r="J216" s="55">
        <v>19.122</v>
      </c>
      <c r="K216" s="8" t="s">
        <v>84</v>
      </c>
      <c r="L216" s="8" t="s">
        <v>725</v>
      </c>
      <c r="M216" s="8" t="s">
        <v>726</v>
      </c>
      <c r="N216" s="8" t="s">
        <v>726</v>
      </c>
      <c r="O216" s="8" t="s">
        <v>27</v>
      </c>
      <c r="P216" s="8" t="s">
        <v>27</v>
      </c>
      <c r="Q216" s="8"/>
      <c r="R216" s="52"/>
    </row>
    <row r="217" spans="1:18" ht="33.75" customHeight="1">
      <c r="A217" s="8">
        <v>138</v>
      </c>
      <c r="B217" s="8" t="s">
        <v>11</v>
      </c>
      <c r="C217" s="8" t="s">
        <v>461</v>
      </c>
      <c r="D217" s="8" t="s">
        <v>80</v>
      </c>
      <c r="E217" s="8" t="s">
        <v>113</v>
      </c>
      <c r="F217" s="8" t="s">
        <v>727</v>
      </c>
      <c r="G217" s="8">
        <v>2020.3</v>
      </c>
      <c r="H217" s="54">
        <v>2020.12</v>
      </c>
      <c r="I217" s="8" t="s">
        <v>728</v>
      </c>
      <c r="J217" s="55">
        <v>63.079</v>
      </c>
      <c r="K217" s="8" t="s">
        <v>84</v>
      </c>
      <c r="L217" s="8" t="s">
        <v>729</v>
      </c>
      <c r="M217" s="8" t="s">
        <v>730</v>
      </c>
      <c r="N217" s="8" t="s">
        <v>730</v>
      </c>
      <c r="O217" s="8" t="s">
        <v>27</v>
      </c>
      <c r="P217" s="8" t="s">
        <v>27</v>
      </c>
      <c r="Q217" s="8"/>
      <c r="R217" s="52"/>
    </row>
    <row r="218" spans="1:18" ht="36" customHeight="1">
      <c r="A218" s="8">
        <v>139</v>
      </c>
      <c r="B218" s="8" t="s">
        <v>580</v>
      </c>
      <c r="C218" s="8" t="s">
        <v>530</v>
      </c>
      <c r="D218" s="8" t="s">
        <v>80</v>
      </c>
      <c r="E218" s="8" t="s">
        <v>103</v>
      </c>
      <c r="F218" s="8" t="s">
        <v>430</v>
      </c>
      <c r="G218" s="8">
        <v>2020.3</v>
      </c>
      <c r="H218" s="54">
        <v>2020.12</v>
      </c>
      <c r="I218" s="8" t="s">
        <v>731</v>
      </c>
      <c r="J218" s="55">
        <v>51.9289</v>
      </c>
      <c r="K218" s="8" t="s">
        <v>84</v>
      </c>
      <c r="L218" s="8" t="s">
        <v>732</v>
      </c>
      <c r="M218" s="8" t="s">
        <v>733</v>
      </c>
      <c r="N218" s="8" t="s">
        <v>733</v>
      </c>
      <c r="O218" s="8" t="s">
        <v>27</v>
      </c>
      <c r="P218" s="8" t="s">
        <v>27</v>
      </c>
      <c r="Q218" s="8"/>
      <c r="R218" s="52"/>
    </row>
    <row r="219" spans="1:18" ht="33.75" customHeight="1">
      <c r="A219" s="8">
        <v>140</v>
      </c>
      <c r="B219" s="8" t="s">
        <v>580</v>
      </c>
      <c r="C219" s="8" t="s">
        <v>530</v>
      </c>
      <c r="D219" s="8" t="s">
        <v>80</v>
      </c>
      <c r="E219" s="8" t="s">
        <v>103</v>
      </c>
      <c r="F219" s="8" t="s">
        <v>104</v>
      </c>
      <c r="G219" s="8">
        <v>2020.3</v>
      </c>
      <c r="H219" s="54">
        <v>2020.12</v>
      </c>
      <c r="I219" s="8" t="s">
        <v>734</v>
      </c>
      <c r="J219" s="55">
        <v>29.1682</v>
      </c>
      <c r="K219" s="8" t="s">
        <v>84</v>
      </c>
      <c r="L219" s="8" t="s">
        <v>735</v>
      </c>
      <c r="M219" s="8" t="s">
        <v>736</v>
      </c>
      <c r="N219" s="8" t="s">
        <v>736</v>
      </c>
      <c r="O219" s="8" t="s">
        <v>27</v>
      </c>
      <c r="P219" s="8" t="s">
        <v>27</v>
      </c>
      <c r="Q219" s="8"/>
      <c r="R219" s="52">
        <v>2017</v>
      </c>
    </row>
    <row r="220" spans="1:18" ht="30.75" customHeight="1">
      <c r="A220" s="8">
        <v>141</v>
      </c>
      <c r="B220" s="8" t="s">
        <v>580</v>
      </c>
      <c r="C220" s="8" t="s">
        <v>530</v>
      </c>
      <c r="D220" s="8" t="s">
        <v>80</v>
      </c>
      <c r="E220" s="8" t="s">
        <v>103</v>
      </c>
      <c r="F220" s="8" t="s">
        <v>430</v>
      </c>
      <c r="G220" s="8">
        <v>2020.3</v>
      </c>
      <c r="H220" s="54">
        <v>2020.12</v>
      </c>
      <c r="I220" s="8" t="s">
        <v>737</v>
      </c>
      <c r="J220" s="55">
        <v>35.51</v>
      </c>
      <c r="K220" s="8" t="s">
        <v>84</v>
      </c>
      <c r="L220" s="8" t="s">
        <v>738</v>
      </c>
      <c r="M220" s="8" t="s">
        <v>733</v>
      </c>
      <c r="N220" s="8" t="s">
        <v>733</v>
      </c>
      <c r="O220" s="8" t="s">
        <v>27</v>
      </c>
      <c r="P220" s="8" t="s">
        <v>27</v>
      </c>
      <c r="Q220" s="8"/>
      <c r="R220" s="52"/>
    </row>
    <row r="221" spans="1:18" ht="31.5" customHeight="1">
      <c r="A221" s="8">
        <v>142</v>
      </c>
      <c r="B221" s="8" t="s">
        <v>580</v>
      </c>
      <c r="C221" s="8" t="s">
        <v>739</v>
      </c>
      <c r="D221" s="8" t="s">
        <v>80</v>
      </c>
      <c r="E221" s="8" t="s">
        <v>103</v>
      </c>
      <c r="F221" s="8" t="s">
        <v>430</v>
      </c>
      <c r="G221" s="8">
        <v>2020.3</v>
      </c>
      <c r="H221" s="54">
        <v>2020.12</v>
      </c>
      <c r="I221" s="8" t="s">
        <v>740</v>
      </c>
      <c r="J221" s="55">
        <v>4.2</v>
      </c>
      <c r="K221" s="8" t="s">
        <v>84</v>
      </c>
      <c r="L221" s="8" t="s">
        <v>738</v>
      </c>
      <c r="M221" s="8" t="s">
        <v>733</v>
      </c>
      <c r="N221" s="8" t="s">
        <v>733</v>
      </c>
      <c r="O221" s="8" t="s">
        <v>27</v>
      </c>
      <c r="P221" s="8" t="s">
        <v>27</v>
      </c>
      <c r="Q221" s="8"/>
      <c r="R221" s="52"/>
    </row>
    <row r="222" spans="1:18" ht="33.75" customHeight="1">
      <c r="A222" s="8">
        <v>143</v>
      </c>
      <c r="B222" s="8" t="s">
        <v>11</v>
      </c>
      <c r="C222" s="8" t="s">
        <v>530</v>
      </c>
      <c r="D222" s="8" t="s">
        <v>80</v>
      </c>
      <c r="E222" s="8" t="s">
        <v>81</v>
      </c>
      <c r="F222" s="8" t="s">
        <v>741</v>
      </c>
      <c r="G222" s="8">
        <v>2020.3</v>
      </c>
      <c r="H222" s="54">
        <v>2020.12</v>
      </c>
      <c r="I222" s="8" t="s">
        <v>742</v>
      </c>
      <c r="J222" s="55">
        <v>64.6273</v>
      </c>
      <c r="K222" s="8" t="s">
        <v>84</v>
      </c>
      <c r="L222" s="8" t="s">
        <v>743</v>
      </c>
      <c r="M222" s="8" t="s">
        <v>744</v>
      </c>
      <c r="N222" s="8" t="s">
        <v>744</v>
      </c>
      <c r="O222" s="8" t="s">
        <v>27</v>
      </c>
      <c r="P222" s="8" t="s">
        <v>27</v>
      </c>
      <c r="Q222" s="8"/>
      <c r="R222" s="52">
        <v>2017</v>
      </c>
    </row>
    <row r="223" spans="1:18" ht="33.75" customHeight="1">
      <c r="A223" s="8">
        <v>144</v>
      </c>
      <c r="B223" s="8" t="s">
        <v>11</v>
      </c>
      <c r="C223" s="8" t="s">
        <v>461</v>
      </c>
      <c r="D223" s="8" t="s">
        <v>80</v>
      </c>
      <c r="E223" s="8" t="s">
        <v>149</v>
      </c>
      <c r="F223" s="8" t="s">
        <v>745</v>
      </c>
      <c r="G223" s="8">
        <v>2020.3</v>
      </c>
      <c r="H223" s="54">
        <v>2020.12</v>
      </c>
      <c r="I223" s="8" t="s">
        <v>746</v>
      </c>
      <c r="J223" s="55">
        <v>95.6258</v>
      </c>
      <c r="K223" s="8" t="s">
        <v>84</v>
      </c>
      <c r="L223" s="8" t="s">
        <v>747</v>
      </c>
      <c r="M223" s="8" t="s">
        <v>744</v>
      </c>
      <c r="N223" s="8" t="s">
        <v>744</v>
      </c>
      <c r="O223" s="8" t="s">
        <v>27</v>
      </c>
      <c r="P223" s="8" t="s">
        <v>27</v>
      </c>
      <c r="Q223" s="8"/>
      <c r="R223" s="52"/>
    </row>
    <row r="224" spans="1:18" ht="33.75" customHeight="1">
      <c r="A224" s="8">
        <v>145</v>
      </c>
      <c r="B224" s="8" t="s">
        <v>11</v>
      </c>
      <c r="C224" s="8" t="s">
        <v>530</v>
      </c>
      <c r="D224" s="8" t="s">
        <v>80</v>
      </c>
      <c r="E224" s="8" t="s">
        <v>149</v>
      </c>
      <c r="F224" s="8" t="s">
        <v>614</v>
      </c>
      <c r="G224" s="8">
        <v>2020.3</v>
      </c>
      <c r="H224" s="54">
        <v>2020.12</v>
      </c>
      <c r="I224" s="8" t="s">
        <v>748</v>
      </c>
      <c r="J224" s="55">
        <v>7.325</v>
      </c>
      <c r="K224" s="8" t="s">
        <v>84</v>
      </c>
      <c r="L224" s="8" t="s">
        <v>616</v>
      </c>
      <c r="M224" s="8" t="s">
        <v>617</v>
      </c>
      <c r="N224" s="8" t="s">
        <v>749</v>
      </c>
      <c r="O224" s="8" t="s">
        <v>27</v>
      </c>
      <c r="P224" s="8" t="s">
        <v>27</v>
      </c>
      <c r="Q224" s="8"/>
      <c r="R224" s="52">
        <v>2017</v>
      </c>
    </row>
    <row r="225" spans="1:17" ht="33.75" customHeight="1">
      <c r="A225" s="7" t="s">
        <v>28</v>
      </c>
      <c r="B225" s="7" t="s">
        <v>29</v>
      </c>
      <c r="C225" s="7"/>
      <c r="D225" s="7"/>
      <c r="E225" s="7"/>
      <c r="F225" s="7"/>
      <c r="G225" s="7"/>
      <c r="H225" s="7"/>
      <c r="I225" s="7" t="s">
        <v>750</v>
      </c>
      <c r="J225" s="7">
        <f>SUM(J226:J257)</f>
        <v>1407.5</v>
      </c>
      <c r="K225" s="8"/>
      <c r="L225" s="7"/>
      <c r="M225" s="7"/>
      <c r="N225" s="7"/>
      <c r="O225" s="7"/>
      <c r="P225" s="7"/>
      <c r="Q225" s="7"/>
    </row>
    <row r="226" spans="1:17" ht="39" customHeight="1">
      <c r="A226" s="8">
        <v>1</v>
      </c>
      <c r="B226" s="8" t="s">
        <v>751</v>
      </c>
      <c r="C226" s="8" t="s">
        <v>752</v>
      </c>
      <c r="D226" s="8" t="s">
        <v>80</v>
      </c>
      <c r="E226" s="8" t="s">
        <v>230</v>
      </c>
      <c r="F226" s="8" t="s">
        <v>386</v>
      </c>
      <c r="G226" s="8">
        <v>2020.5</v>
      </c>
      <c r="H226" s="16" t="s">
        <v>753</v>
      </c>
      <c r="I226" s="8" t="s">
        <v>754</v>
      </c>
      <c r="J226" s="8">
        <v>25</v>
      </c>
      <c r="K226" s="8" t="s">
        <v>84</v>
      </c>
      <c r="L226" s="8" t="s">
        <v>755</v>
      </c>
      <c r="M226" s="8" t="s">
        <v>756</v>
      </c>
      <c r="N226" s="8" t="s">
        <v>756</v>
      </c>
      <c r="O226" s="8" t="s">
        <v>30</v>
      </c>
      <c r="P226" s="8" t="s">
        <v>30</v>
      </c>
      <c r="Q226" s="8"/>
    </row>
    <row r="227" spans="1:17" ht="39" customHeight="1">
      <c r="A227" s="8">
        <v>2</v>
      </c>
      <c r="B227" s="8" t="s">
        <v>751</v>
      </c>
      <c r="C227" s="8" t="s">
        <v>752</v>
      </c>
      <c r="D227" s="8" t="s">
        <v>80</v>
      </c>
      <c r="E227" s="8" t="s">
        <v>230</v>
      </c>
      <c r="F227" s="8" t="s">
        <v>386</v>
      </c>
      <c r="G227" s="16">
        <v>2020.1</v>
      </c>
      <c r="H227" s="16">
        <v>2020.12</v>
      </c>
      <c r="I227" s="8" t="s">
        <v>757</v>
      </c>
      <c r="J227" s="8">
        <v>60</v>
      </c>
      <c r="K227" s="8" t="s">
        <v>84</v>
      </c>
      <c r="L227" s="8" t="s">
        <v>758</v>
      </c>
      <c r="M227" s="8" t="s">
        <v>759</v>
      </c>
      <c r="N227" s="8" t="s">
        <v>759</v>
      </c>
      <c r="O227" s="8" t="s">
        <v>30</v>
      </c>
      <c r="P227" s="8" t="s">
        <v>30</v>
      </c>
      <c r="Q227" s="8"/>
    </row>
    <row r="228" spans="1:17" ht="39" customHeight="1">
      <c r="A228" s="8">
        <v>3</v>
      </c>
      <c r="B228" s="8" t="s">
        <v>751</v>
      </c>
      <c r="C228" s="8" t="s">
        <v>752</v>
      </c>
      <c r="D228" s="8" t="s">
        <v>80</v>
      </c>
      <c r="E228" s="8" t="s">
        <v>230</v>
      </c>
      <c r="F228" s="8" t="s">
        <v>760</v>
      </c>
      <c r="G228" s="16">
        <v>2020.5</v>
      </c>
      <c r="H228" s="16">
        <v>2020.11</v>
      </c>
      <c r="I228" s="8" t="s">
        <v>761</v>
      </c>
      <c r="J228" s="8">
        <v>30</v>
      </c>
      <c r="K228" s="8" t="s">
        <v>84</v>
      </c>
      <c r="L228" s="8" t="s">
        <v>762</v>
      </c>
      <c r="M228" s="8" t="s">
        <v>763</v>
      </c>
      <c r="N228" s="8" t="s">
        <v>763</v>
      </c>
      <c r="O228" s="8" t="s">
        <v>30</v>
      </c>
      <c r="P228" s="8" t="s">
        <v>30</v>
      </c>
      <c r="Q228" s="8"/>
    </row>
    <row r="229" spans="1:17" ht="39" customHeight="1">
      <c r="A229" s="8">
        <v>4</v>
      </c>
      <c r="B229" s="8" t="s">
        <v>751</v>
      </c>
      <c r="C229" s="8" t="s">
        <v>752</v>
      </c>
      <c r="D229" s="8" t="s">
        <v>92</v>
      </c>
      <c r="E229" s="8" t="s">
        <v>230</v>
      </c>
      <c r="F229" s="8" t="s">
        <v>764</v>
      </c>
      <c r="G229" s="8">
        <v>2020.3</v>
      </c>
      <c r="H229" s="8">
        <v>2020.12</v>
      </c>
      <c r="I229" s="8" t="s">
        <v>765</v>
      </c>
      <c r="J229" s="8">
        <v>40</v>
      </c>
      <c r="K229" s="8" t="s">
        <v>84</v>
      </c>
      <c r="L229" s="8" t="s">
        <v>766</v>
      </c>
      <c r="M229" s="8" t="s">
        <v>767</v>
      </c>
      <c r="N229" s="8" t="s">
        <v>767</v>
      </c>
      <c r="O229" s="8" t="s">
        <v>30</v>
      </c>
      <c r="P229" s="8" t="s">
        <v>30</v>
      </c>
      <c r="Q229" s="8"/>
    </row>
    <row r="230" spans="1:17" ht="39" customHeight="1">
      <c r="A230" s="8">
        <v>5</v>
      </c>
      <c r="B230" s="8" t="s">
        <v>751</v>
      </c>
      <c r="C230" s="8" t="s">
        <v>752</v>
      </c>
      <c r="D230" s="8" t="s">
        <v>80</v>
      </c>
      <c r="E230" s="8" t="s">
        <v>230</v>
      </c>
      <c r="F230" s="8" t="s">
        <v>392</v>
      </c>
      <c r="G230" s="16">
        <v>2020.3</v>
      </c>
      <c r="H230" s="16">
        <v>2020.12</v>
      </c>
      <c r="I230" s="8" t="s">
        <v>768</v>
      </c>
      <c r="J230" s="8">
        <v>15</v>
      </c>
      <c r="K230" s="8" t="s">
        <v>84</v>
      </c>
      <c r="L230" s="8" t="s">
        <v>769</v>
      </c>
      <c r="M230" s="8" t="s">
        <v>770</v>
      </c>
      <c r="N230" s="8" t="s">
        <v>770</v>
      </c>
      <c r="O230" s="8" t="s">
        <v>30</v>
      </c>
      <c r="P230" s="8" t="s">
        <v>30</v>
      </c>
      <c r="Q230" s="8"/>
    </row>
    <row r="231" spans="1:17" ht="39" customHeight="1">
      <c r="A231" s="8">
        <v>6</v>
      </c>
      <c r="B231" s="8" t="s">
        <v>751</v>
      </c>
      <c r="C231" s="8" t="s">
        <v>752</v>
      </c>
      <c r="D231" s="8" t="s">
        <v>80</v>
      </c>
      <c r="E231" s="8" t="s">
        <v>230</v>
      </c>
      <c r="F231" s="8" t="s">
        <v>771</v>
      </c>
      <c r="G231" s="8">
        <v>2020.5</v>
      </c>
      <c r="H231" s="8">
        <v>2020.11</v>
      </c>
      <c r="I231" s="8" t="s">
        <v>772</v>
      </c>
      <c r="J231" s="8">
        <v>10</v>
      </c>
      <c r="K231" s="8" t="s">
        <v>84</v>
      </c>
      <c r="L231" s="8" t="s">
        <v>773</v>
      </c>
      <c r="M231" s="8" t="s">
        <v>774</v>
      </c>
      <c r="N231" s="8" t="s">
        <v>774</v>
      </c>
      <c r="O231" s="8" t="s">
        <v>30</v>
      </c>
      <c r="P231" s="8" t="s">
        <v>30</v>
      </c>
      <c r="Q231" s="8"/>
    </row>
    <row r="232" spans="1:17" ht="39" customHeight="1">
      <c r="A232" s="8">
        <v>7</v>
      </c>
      <c r="B232" s="8" t="s">
        <v>751</v>
      </c>
      <c r="C232" s="8" t="s">
        <v>752</v>
      </c>
      <c r="D232" s="8" t="s">
        <v>80</v>
      </c>
      <c r="E232" s="8" t="s">
        <v>230</v>
      </c>
      <c r="F232" s="8" t="s">
        <v>401</v>
      </c>
      <c r="G232" s="16">
        <v>2020.3</v>
      </c>
      <c r="H232" s="16">
        <v>2020.12</v>
      </c>
      <c r="I232" s="8" t="s">
        <v>775</v>
      </c>
      <c r="J232" s="8">
        <v>27</v>
      </c>
      <c r="K232" s="8" t="s">
        <v>84</v>
      </c>
      <c r="L232" s="8" t="s">
        <v>776</v>
      </c>
      <c r="M232" s="8" t="s">
        <v>777</v>
      </c>
      <c r="N232" s="8" t="s">
        <v>777</v>
      </c>
      <c r="O232" s="8" t="s">
        <v>30</v>
      </c>
      <c r="P232" s="8" t="s">
        <v>30</v>
      </c>
      <c r="Q232" s="8"/>
    </row>
    <row r="233" spans="1:17" ht="39" customHeight="1">
      <c r="A233" s="8">
        <v>8</v>
      </c>
      <c r="B233" s="8" t="s">
        <v>751</v>
      </c>
      <c r="C233" s="8" t="s">
        <v>752</v>
      </c>
      <c r="D233" s="8" t="s">
        <v>80</v>
      </c>
      <c r="E233" s="8" t="s">
        <v>230</v>
      </c>
      <c r="F233" s="8" t="s">
        <v>401</v>
      </c>
      <c r="G233" s="16">
        <v>2020.3</v>
      </c>
      <c r="H233" s="16">
        <v>2020.12</v>
      </c>
      <c r="I233" s="8" t="s">
        <v>778</v>
      </c>
      <c r="J233" s="8">
        <v>25</v>
      </c>
      <c r="K233" s="8" t="s">
        <v>84</v>
      </c>
      <c r="L233" s="8" t="s">
        <v>779</v>
      </c>
      <c r="M233" s="8" t="s">
        <v>780</v>
      </c>
      <c r="N233" s="8" t="s">
        <v>780</v>
      </c>
      <c r="O233" s="8" t="s">
        <v>30</v>
      </c>
      <c r="P233" s="8" t="s">
        <v>30</v>
      </c>
      <c r="Q233" s="8"/>
    </row>
    <row r="234" spans="1:17" ht="39" customHeight="1">
      <c r="A234" s="8">
        <v>9</v>
      </c>
      <c r="B234" s="8" t="s">
        <v>751</v>
      </c>
      <c r="C234" s="8" t="s">
        <v>752</v>
      </c>
      <c r="D234" s="8" t="s">
        <v>80</v>
      </c>
      <c r="E234" s="8" t="s">
        <v>230</v>
      </c>
      <c r="F234" s="8" t="s">
        <v>526</v>
      </c>
      <c r="G234" s="16">
        <v>2020.1</v>
      </c>
      <c r="H234" s="16">
        <v>2020.12</v>
      </c>
      <c r="I234" s="8" t="s">
        <v>781</v>
      </c>
      <c r="J234" s="8">
        <v>60</v>
      </c>
      <c r="K234" s="8" t="s">
        <v>84</v>
      </c>
      <c r="L234" s="8" t="s">
        <v>782</v>
      </c>
      <c r="M234" s="8" t="s">
        <v>783</v>
      </c>
      <c r="N234" s="8" t="s">
        <v>783</v>
      </c>
      <c r="O234" s="8" t="s">
        <v>30</v>
      </c>
      <c r="P234" s="8" t="s">
        <v>30</v>
      </c>
      <c r="Q234" s="8"/>
    </row>
    <row r="235" spans="1:17" ht="39" customHeight="1">
      <c r="A235" s="8">
        <v>10</v>
      </c>
      <c r="B235" s="8" t="s">
        <v>751</v>
      </c>
      <c r="C235" s="8" t="s">
        <v>752</v>
      </c>
      <c r="D235" s="8" t="s">
        <v>80</v>
      </c>
      <c r="E235" s="8" t="s">
        <v>230</v>
      </c>
      <c r="F235" s="8" t="s">
        <v>413</v>
      </c>
      <c r="G235" s="16">
        <v>2020.2</v>
      </c>
      <c r="H235" s="16">
        <v>2020.12</v>
      </c>
      <c r="I235" s="8" t="s">
        <v>784</v>
      </c>
      <c r="J235" s="8">
        <v>70</v>
      </c>
      <c r="K235" s="8" t="s">
        <v>84</v>
      </c>
      <c r="L235" s="8" t="s">
        <v>785</v>
      </c>
      <c r="M235" s="8" t="s">
        <v>786</v>
      </c>
      <c r="N235" s="8" t="s">
        <v>786</v>
      </c>
      <c r="O235" s="8" t="s">
        <v>30</v>
      </c>
      <c r="P235" s="8" t="s">
        <v>30</v>
      </c>
      <c r="Q235" s="8"/>
    </row>
    <row r="236" spans="1:17" ht="39" customHeight="1">
      <c r="A236" s="8">
        <v>11</v>
      </c>
      <c r="B236" s="8" t="s">
        <v>751</v>
      </c>
      <c r="C236" s="8" t="s">
        <v>752</v>
      </c>
      <c r="D236" s="8" t="s">
        <v>80</v>
      </c>
      <c r="E236" s="8" t="s">
        <v>230</v>
      </c>
      <c r="F236" s="8" t="s">
        <v>787</v>
      </c>
      <c r="G236" s="16">
        <v>2020.3</v>
      </c>
      <c r="H236" s="16">
        <v>2020.12</v>
      </c>
      <c r="I236" s="8" t="s">
        <v>788</v>
      </c>
      <c r="J236" s="8">
        <v>30</v>
      </c>
      <c r="K236" s="8" t="s">
        <v>84</v>
      </c>
      <c r="L236" s="8" t="s">
        <v>789</v>
      </c>
      <c r="M236" s="8" t="s">
        <v>790</v>
      </c>
      <c r="N236" s="8" t="s">
        <v>790</v>
      </c>
      <c r="O236" s="8" t="s">
        <v>30</v>
      </c>
      <c r="P236" s="8" t="s">
        <v>30</v>
      </c>
      <c r="Q236" s="8"/>
    </row>
    <row r="237" spans="1:17" ht="39" customHeight="1">
      <c r="A237" s="8">
        <v>12</v>
      </c>
      <c r="B237" s="8" t="s">
        <v>751</v>
      </c>
      <c r="C237" s="8" t="s">
        <v>752</v>
      </c>
      <c r="D237" s="8" t="s">
        <v>80</v>
      </c>
      <c r="E237" s="8" t="s">
        <v>230</v>
      </c>
      <c r="F237" s="8" t="s">
        <v>791</v>
      </c>
      <c r="G237" s="16">
        <v>2020.3</v>
      </c>
      <c r="H237" s="16">
        <v>2020.12</v>
      </c>
      <c r="I237" s="8" t="s">
        <v>792</v>
      </c>
      <c r="J237" s="8">
        <v>50</v>
      </c>
      <c r="K237" s="8" t="s">
        <v>84</v>
      </c>
      <c r="L237" s="8" t="s">
        <v>793</v>
      </c>
      <c r="M237" s="8" t="s">
        <v>794</v>
      </c>
      <c r="N237" s="8" t="s">
        <v>794</v>
      </c>
      <c r="O237" s="8" t="s">
        <v>30</v>
      </c>
      <c r="P237" s="8" t="s">
        <v>30</v>
      </c>
      <c r="Q237" s="8"/>
    </row>
    <row r="238" spans="1:17" ht="39" customHeight="1">
      <c r="A238" s="8">
        <v>13</v>
      </c>
      <c r="B238" s="8" t="s">
        <v>751</v>
      </c>
      <c r="C238" s="8" t="s">
        <v>752</v>
      </c>
      <c r="D238" s="8" t="s">
        <v>80</v>
      </c>
      <c r="E238" s="8" t="s">
        <v>230</v>
      </c>
      <c r="F238" s="8" t="s">
        <v>795</v>
      </c>
      <c r="G238" s="16">
        <v>2020.3</v>
      </c>
      <c r="H238" s="16">
        <v>2020.12</v>
      </c>
      <c r="I238" s="8" t="s">
        <v>796</v>
      </c>
      <c r="J238" s="8">
        <v>50</v>
      </c>
      <c r="K238" s="8" t="s">
        <v>84</v>
      </c>
      <c r="L238" s="8" t="s">
        <v>797</v>
      </c>
      <c r="M238" s="8" t="s">
        <v>798</v>
      </c>
      <c r="N238" s="8" t="s">
        <v>798</v>
      </c>
      <c r="O238" s="8" t="s">
        <v>30</v>
      </c>
      <c r="P238" s="8" t="s">
        <v>30</v>
      </c>
      <c r="Q238" s="8"/>
    </row>
    <row r="239" spans="1:17" ht="39" customHeight="1">
      <c r="A239" s="8">
        <v>14</v>
      </c>
      <c r="B239" s="8" t="s">
        <v>751</v>
      </c>
      <c r="C239" s="8" t="s">
        <v>752</v>
      </c>
      <c r="D239" s="8" t="s">
        <v>92</v>
      </c>
      <c r="E239" s="8" t="s">
        <v>230</v>
      </c>
      <c r="F239" s="8" t="s">
        <v>799</v>
      </c>
      <c r="G239" s="16">
        <v>2020.3</v>
      </c>
      <c r="H239" s="16">
        <v>2020.5</v>
      </c>
      <c r="I239" s="8" t="s">
        <v>800</v>
      </c>
      <c r="J239" s="8">
        <v>38</v>
      </c>
      <c r="K239" s="8" t="s">
        <v>84</v>
      </c>
      <c r="L239" s="8" t="s">
        <v>801</v>
      </c>
      <c r="M239" s="8" t="s">
        <v>802</v>
      </c>
      <c r="N239" s="8" t="s">
        <v>802</v>
      </c>
      <c r="O239" s="8" t="s">
        <v>30</v>
      </c>
      <c r="P239" s="8" t="s">
        <v>30</v>
      </c>
      <c r="Q239" s="8"/>
    </row>
    <row r="240" spans="1:17" ht="39" customHeight="1">
      <c r="A240" s="8">
        <v>15</v>
      </c>
      <c r="B240" s="8" t="s">
        <v>751</v>
      </c>
      <c r="C240" s="8" t="s">
        <v>752</v>
      </c>
      <c r="D240" s="8" t="s">
        <v>80</v>
      </c>
      <c r="E240" s="8" t="s">
        <v>156</v>
      </c>
      <c r="F240" s="8" t="s">
        <v>88</v>
      </c>
      <c r="G240" s="16">
        <v>2020.1</v>
      </c>
      <c r="H240" s="16">
        <v>2020.12</v>
      </c>
      <c r="I240" s="8" t="s">
        <v>803</v>
      </c>
      <c r="J240" s="8">
        <v>80</v>
      </c>
      <c r="K240" s="8" t="s">
        <v>84</v>
      </c>
      <c r="L240" s="8" t="s">
        <v>804</v>
      </c>
      <c r="M240" s="8" t="s">
        <v>805</v>
      </c>
      <c r="N240" s="8" t="s">
        <v>805</v>
      </c>
      <c r="O240" s="8" t="s">
        <v>30</v>
      </c>
      <c r="P240" s="8" t="s">
        <v>30</v>
      </c>
      <c r="Q240" s="8"/>
    </row>
    <row r="241" spans="1:17" ht="39" customHeight="1">
      <c r="A241" s="8">
        <v>16</v>
      </c>
      <c r="B241" s="8" t="s">
        <v>751</v>
      </c>
      <c r="C241" s="8" t="s">
        <v>752</v>
      </c>
      <c r="D241" s="8" t="s">
        <v>80</v>
      </c>
      <c r="E241" s="8" t="s">
        <v>81</v>
      </c>
      <c r="F241" s="8" t="s">
        <v>806</v>
      </c>
      <c r="G241" s="16">
        <v>2020.1</v>
      </c>
      <c r="H241" s="16">
        <v>2020.12</v>
      </c>
      <c r="I241" s="8" t="s">
        <v>807</v>
      </c>
      <c r="J241" s="8">
        <v>55</v>
      </c>
      <c r="K241" s="8" t="s">
        <v>84</v>
      </c>
      <c r="L241" s="8" t="s">
        <v>808</v>
      </c>
      <c r="M241" s="8" t="s">
        <v>809</v>
      </c>
      <c r="N241" s="8" t="s">
        <v>809</v>
      </c>
      <c r="O241" s="8" t="s">
        <v>30</v>
      </c>
      <c r="P241" s="8" t="s">
        <v>30</v>
      </c>
      <c r="Q241" s="8"/>
    </row>
    <row r="242" spans="1:17" ht="39" customHeight="1">
      <c r="A242" s="8">
        <v>17</v>
      </c>
      <c r="B242" s="8" t="s">
        <v>751</v>
      </c>
      <c r="C242" s="8" t="s">
        <v>752</v>
      </c>
      <c r="D242" s="8" t="s">
        <v>80</v>
      </c>
      <c r="E242" s="8" t="s">
        <v>81</v>
      </c>
      <c r="F242" s="8" t="s">
        <v>313</v>
      </c>
      <c r="G242" s="16">
        <v>2020.1</v>
      </c>
      <c r="H242" s="16">
        <v>2020.6</v>
      </c>
      <c r="I242" s="8" t="s">
        <v>810</v>
      </c>
      <c r="J242" s="8">
        <v>15.5</v>
      </c>
      <c r="K242" s="8" t="s">
        <v>84</v>
      </c>
      <c r="L242" s="8" t="s">
        <v>811</v>
      </c>
      <c r="M242" s="8" t="s">
        <v>812</v>
      </c>
      <c r="N242" s="8" t="s">
        <v>812</v>
      </c>
      <c r="O242" s="8" t="s">
        <v>30</v>
      </c>
      <c r="P242" s="8" t="s">
        <v>30</v>
      </c>
      <c r="Q242" s="8"/>
    </row>
    <row r="243" spans="1:17" ht="39" customHeight="1">
      <c r="A243" s="8">
        <v>18</v>
      </c>
      <c r="B243" s="8" t="s">
        <v>751</v>
      </c>
      <c r="C243" s="8" t="s">
        <v>752</v>
      </c>
      <c r="D243" s="8" t="s">
        <v>80</v>
      </c>
      <c r="E243" s="8" t="s">
        <v>156</v>
      </c>
      <c r="F243" s="8" t="s">
        <v>684</v>
      </c>
      <c r="G243" s="16">
        <v>2020.3</v>
      </c>
      <c r="H243" s="16">
        <v>2020.8</v>
      </c>
      <c r="I243" s="8" t="s">
        <v>813</v>
      </c>
      <c r="J243" s="8">
        <v>90</v>
      </c>
      <c r="K243" s="8" t="s">
        <v>84</v>
      </c>
      <c r="L243" s="8" t="s">
        <v>814</v>
      </c>
      <c r="M243" s="8" t="s">
        <v>815</v>
      </c>
      <c r="N243" s="8" t="s">
        <v>815</v>
      </c>
      <c r="O243" s="8" t="s">
        <v>30</v>
      </c>
      <c r="P243" s="8" t="s">
        <v>30</v>
      </c>
      <c r="Q243" s="8"/>
    </row>
    <row r="244" spans="1:17" ht="39" customHeight="1">
      <c r="A244" s="8">
        <v>19</v>
      </c>
      <c r="B244" s="8" t="s">
        <v>751</v>
      </c>
      <c r="C244" s="8" t="s">
        <v>752</v>
      </c>
      <c r="D244" s="8" t="s">
        <v>80</v>
      </c>
      <c r="E244" s="8" t="s">
        <v>121</v>
      </c>
      <c r="F244" s="8" t="s">
        <v>134</v>
      </c>
      <c r="G244" s="16">
        <v>2020.1</v>
      </c>
      <c r="H244" s="16">
        <v>2020.12</v>
      </c>
      <c r="I244" s="8" t="s">
        <v>816</v>
      </c>
      <c r="J244" s="8">
        <v>20</v>
      </c>
      <c r="K244" s="8" t="s">
        <v>84</v>
      </c>
      <c r="L244" s="8" t="s">
        <v>817</v>
      </c>
      <c r="M244" s="8" t="s">
        <v>818</v>
      </c>
      <c r="N244" s="8" t="s">
        <v>818</v>
      </c>
      <c r="O244" s="8" t="s">
        <v>30</v>
      </c>
      <c r="P244" s="8" t="s">
        <v>30</v>
      </c>
      <c r="Q244" s="8"/>
    </row>
    <row r="245" spans="1:17" ht="39" customHeight="1">
      <c r="A245" s="8">
        <v>20</v>
      </c>
      <c r="B245" s="8" t="s">
        <v>751</v>
      </c>
      <c r="C245" s="8" t="s">
        <v>752</v>
      </c>
      <c r="D245" s="8" t="s">
        <v>80</v>
      </c>
      <c r="E245" s="8" t="s">
        <v>121</v>
      </c>
      <c r="F245" s="8" t="s">
        <v>819</v>
      </c>
      <c r="G245" s="16">
        <v>2020.1</v>
      </c>
      <c r="H245" s="16">
        <v>2020.12</v>
      </c>
      <c r="I245" s="8" t="s">
        <v>820</v>
      </c>
      <c r="J245" s="8">
        <v>80</v>
      </c>
      <c r="K245" s="8" t="s">
        <v>84</v>
      </c>
      <c r="L245" s="8" t="s">
        <v>766</v>
      </c>
      <c r="M245" s="8" t="s">
        <v>767</v>
      </c>
      <c r="N245" s="8" t="s">
        <v>767</v>
      </c>
      <c r="O245" s="8" t="s">
        <v>30</v>
      </c>
      <c r="P245" s="8" t="s">
        <v>30</v>
      </c>
      <c r="Q245" s="8"/>
    </row>
    <row r="246" spans="1:17" ht="39" customHeight="1">
      <c r="A246" s="8">
        <v>21</v>
      </c>
      <c r="B246" s="8" t="s">
        <v>751</v>
      </c>
      <c r="C246" s="8" t="s">
        <v>752</v>
      </c>
      <c r="D246" s="8" t="s">
        <v>80</v>
      </c>
      <c r="E246" s="8" t="s">
        <v>113</v>
      </c>
      <c r="F246" s="8" t="s">
        <v>370</v>
      </c>
      <c r="G246" s="8">
        <v>2020.1</v>
      </c>
      <c r="H246" s="8">
        <v>2020.12</v>
      </c>
      <c r="I246" s="8" t="s">
        <v>821</v>
      </c>
      <c r="J246" s="8">
        <v>35</v>
      </c>
      <c r="K246" s="8" t="s">
        <v>84</v>
      </c>
      <c r="L246" s="8" t="s">
        <v>822</v>
      </c>
      <c r="M246" s="8" t="s">
        <v>823</v>
      </c>
      <c r="N246" s="8" t="s">
        <v>823</v>
      </c>
      <c r="O246" s="8" t="s">
        <v>30</v>
      </c>
      <c r="P246" s="8" t="s">
        <v>30</v>
      </c>
      <c r="Q246" s="8"/>
    </row>
    <row r="247" spans="1:17" ht="39" customHeight="1">
      <c r="A247" s="8">
        <v>22</v>
      </c>
      <c r="B247" s="8" t="s">
        <v>751</v>
      </c>
      <c r="C247" s="8" t="s">
        <v>752</v>
      </c>
      <c r="D247" s="8" t="s">
        <v>80</v>
      </c>
      <c r="E247" s="8" t="s">
        <v>113</v>
      </c>
      <c r="F247" s="8" t="s">
        <v>118</v>
      </c>
      <c r="G247" s="8">
        <v>2020.1</v>
      </c>
      <c r="H247" s="8">
        <v>2020.6</v>
      </c>
      <c r="I247" s="8" t="s">
        <v>824</v>
      </c>
      <c r="J247" s="8">
        <v>30</v>
      </c>
      <c r="K247" s="8" t="s">
        <v>84</v>
      </c>
      <c r="L247" s="8" t="s">
        <v>825</v>
      </c>
      <c r="M247" s="8" t="s">
        <v>826</v>
      </c>
      <c r="N247" s="8" t="s">
        <v>826</v>
      </c>
      <c r="O247" s="8" t="s">
        <v>30</v>
      </c>
      <c r="P247" s="8" t="s">
        <v>30</v>
      </c>
      <c r="Q247" s="8"/>
    </row>
    <row r="248" spans="1:17" ht="39" customHeight="1">
      <c r="A248" s="8">
        <v>23</v>
      </c>
      <c r="B248" s="8" t="s">
        <v>751</v>
      </c>
      <c r="C248" s="8" t="s">
        <v>752</v>
      </c>
      <c r="D248" s="8" t="s">
        <v>80</v>
      </c>
      <c r="E248" s="8" t="s">
        <v>113</v>
      </c>
      <c r="F248" s="8" t="s">
        <v>118</v>
      </c>
      <c r="G248" s="8">
        <v>2020.1</v>
      </c>
      <c r="H248" s="8">
        <v>2020.12</v>
      </c>
      <c r="I248" s="8" t="s">
        <v>827</v>
      </c>
      <c r="J248" s="8">
        <v>80</v>
      </c>
      <c r="K248" s="8" t="s">
        <v>84</v>
      </c>
      <c r="L248" s="8" t="s">
        <v>825</v>
      </c>
      <c r="M248" s="8" t="s">
        <v>828</v>
      </c>
      <c r="N248" s="8" t="s">
        <v>828</v>
      </c>
      <c r="O248" s="8" t="s">
        <v>30</v>
      </c>
      <c r="P248" s="8" t="s">
        <v>30</v>
      </c>
      <c r="Q248" s="8"/>
    </row>
    <row r="249" spans="1:17" ht="39" customHeight="1">
      <c r="A249" s="8">
        <v>24</v>
      </c>
      <c r="B249" s="8" t="s">
        <v>751</v>
      </c>
      <c r="C249" s="8" t="s">
        <v>752</v>
      </c>
      <c r="D249" s="8" t="s">
        <v>80</v>
      </c>
      <c r="E249" s="8" t="s">
        <v>113</v>
      </c>
      <c r="F249" s="8" t="s">
        <v>114</v>
      </c>
      <c r="G249" s="8">
        <v>2020.1</v>
      </c>
      <c r="H249" s="8">
        <v>2020.12</v>
      </c>
      <c r="I249" s="8" t="s">
        <v>829</v>
      </c>
      <c r="J249" s="8">
        <v>30</v>
      </c>
      <c r="K249" s="8" t="s">
        <v>84</v>
      </c>
      <c r="L249" s="8" t="s">
        <v>830</v>
      </c>
      <c r="M249" s="8" t="s">
        <v>831</v>
      </c>
      <c r="N249" s="8" t="s">
        <v>831</v>
      </c>
      <c r="O249" s="8" t="s">
        <v>30</v>
      </c>
      <c r="P249" s="8" t="s">
        <v>30</v>
      </c>
      <c r="Q249" s="8"/>
    </row>
    <row r="250" spans="1:17" ht="39" customHeight="1">
      <c r="A250" s="8">
        <v>25</v>
      </c>
      <c r="B250" s="8" t="s">
        <v>751</v>
      </c>
      <c r="C250" s="8" t="s">
        <v>752</v>
      </c>
      <c r="D250" s="8" t="s">
        <v>80</v>
      </c>
      <c r="E250" s="8" t="s">
        <v>206</v>
      </c>
      <c r="F250" s="8" t="s">
        <v>474</v>
      </c>
      <c r="G250" s="8">
        <v>2020.1</v>
      </c>
      <c r="H250" s="16">
        <v>2020.12</v>
      </c>
      <c r="I250" s="8" t="s">
        <v>832</v>
      </c>
      <c r="J250" s="8">
        <v>10</v>
      </c>
      <c r="K250" s="8" t="s">
        <v>84</v>
      </c>
      <c r="L250" s="8" t="s">
        <v>833</v>
      </c>
      <c r="M250" s="8" t="s">
        <v>834</v>
      </c>
      <c r="N250" s="8" t="s">
        <v>834</v>
      </c>
      <c r="O250" s="8" t="s">
        <v>30</v>
      </c>
      <c r="P250" s="8" t="s">
        <v>30</v>
      </c>
      <c r="Q250" s="8"/>
    </row>
    <row r="251" spans="1:17" ht="39" customHeight="1">
      <c r="A251" s="8">
        <v>26</v>
      </c>
      <c r="B251" s="8" t="s">
        <v>751</v>
      </c>
      <c r="C251" s="8" t="s">
        <v>752</v>
      </c>
      <c r="D251" s="8" t="s">
        <v>80</v>
      </c>
      <c r="E251" s="8" t="s">
        <v>98</v>
      </c>
      <c r="F251" s="8" t="s">
        <v>835</v>
      </c>
      <c r="G251" s="8">
        <v>2020.1</v>
      </c>
      <c r="H251" s="8">
        <v>2020.8</v>
      </c>
      <c r="I251" s="8" t="s">
        <v>836</v>
      </c>
      <c r="J251" s="8">
        <v>40</v>
      </c>
      <c r="K251" s="8" t="s">
        <v>84</v>
      </c>
      <c r="L251" s="8" t="s">
        <v>837</v>
      </c>
      <c r="M251" s="8" t="s">
        <v>838</v>
      </c>
      <c r="N251" s="8" t="s">
        <v>838</v>
      </c>
      <c r="O251" s="8" t="s">
        <v>30</v>
      </c>
      <c r="P251" s="8" t="s">
        <v>30</v>
      </c>
      <c r="Q251" s="8"/>
    </row>
    <row r="252" spans="1:17" ht="39" customHeight="1">
      <c r="A252" s="8">
        <v>27</v>
      </c>
      <c r="B252" s="8" t="s">
        <v>751</v>
      </c>
      <c r="C252" s="8" t="s">
        <v>839</v>
      </c>
      <c r="D252" s="8" t="s">
        <v>92</v>
      </c>
      <c r="E252" s="8" t="s">
        <v>98</v>
      </c>
      <c r="F252" s="8" t="s">
        <v>840</v>
      </c>
      <c r="G252" s="8">
        <v>2020.2</v>
      </c>
      <c r="H252" s="8">
        <v>2020.12</v>
      </c>
      <c r="I252" s="8" t="s">
        <v>841</v>
      </c>
      <c r="J252" s="8">
        <v>65</v>
      </c>
      <c r="K252" s="8" t="s">
        <v>84</v>
      </c>
      <c r="L252" s="8" t="s">
        <v>842</v>
      </c>
      <c r="M252" s="8" t="s">
        <v>843</v>
      </c>
      <c r="N252" s="8" t="s">
        <v>843</v>
      </c>
      <c r="O252" s="8" t="s">
        <v>30</v>
      </c>
      <c r="P252" s="8" t="s">
        <v>30</v>
      </c>
      <c r="Q252" s="8"/>
    </row>
    <row r="253" spans="1:17" ht="39" customHeight="1">
      <c r="A253" s="8">
        <v>28</v>
      </c>
      <c r="B253" s="8" t="s">
        <v>751</v>
      </c>
      <c r="C253" s="8" t="s">
        <v>839</v>
      </c>
      <c r="D253" s="8" t="s">
        <v>80</v>
      </c>
      <c r="E253" s="8" t="s">
        <v>164</v>
      </c>
      <c r="F253" s="8" t="s">
        <v>453</v>
      </c>
      <c r="G253" s="8">
        <v>2020.2</v>
      </c>
      <c r="H253" s="8">
        <v>2020.12</v>
      </c>
      <c r="I253" s="8" t="s">
        <v>844</v>
      </c>
      <c r="J253" s="8">
        <v>40</v>
      </c>
      <c r="K253" s="8" t="s">
        <v>84</v>
      </c>
      <c r="L253" s="8" t="s">
        <v>845</v>
      </c>
      <c r="M253" s="8" t="s">
        <v>846</v>
      </c>
      <c r="N253" s="8" t="s">
        <v>846</v>
      </c>
      <c r="O253" s="8" t="s">
        <v>30</v>
      </c>
      <c r="P253" s="8" t="s">
        <v>30</v>
      </c>
      <c r="Q253" s="8"/>
    </row>
    <row r="254" spans="1:17" ht="39" customHeight="1">
      <c r="A254" s="8">
        <v>29</v>
      </c>
      <c r="B254" s="8" t="s">
        <v>751</v>
      </c>
      <c r="C254" s="8" t="s">
        <v>752</v>
      </c>
      <c r="D254" s="8" t="s">
        <v>80</v>
      </c>
      <c r="E254" s="8" t="s">
        <v>187</v>
      </c>
      <c r="F254" s="8" t="s">
        <v>188</v>
      </c>
      <c r="G254" s="16">
        <v>2020.1</v>
      </c>
      <c r="H254" s="16">
        <v>2020.12</v>
      </c>
      <c r="I254" s="8" t="s">
        <v>847</v>
      </c>
      <c r="J254" s="8">
        <v>30</v>
      </c>
      <c r="K254" s="8" t="s">
        <v>84</v>
      </c>
      <c r="L254" s="8" t="s">
        <v>848</v>
      </c>
      <c r="M254" s="8" t="s">
        <v>849</v>
      </c>
      <c r="N254" s="8" t="s">
        <v>849</v>
      </c>
      <c r="O254" s="8" t="s">
        <v>30</v>
      </c>
      <c r="P254" s="8" t="s">
        <v>30</v>
      </c>
      <c r="Q254" s="8"/>
    </row>
    <row r="255" spans="1:17" ht="39" customHeight="1">
      <c r="A255" s="8">
        <v>30</v>
      </c>
      <c r="B255" s="8" t="s">
        <v>751</v>
      </c>
      <c r="C255" s="8" t="s">
        <v>752</v>
      </c>
      <c r="D255" s="8" t="s">
        <v>80</v>
      </c>
      <c r="E255" s="8" t="s">
        <v>187</v>
      </c>
      <c r="F255" s="8" t="s">
        <v>850</v>
      </c>
      <c r="G255" s="8">
        <v>2020.3</v>
      </c>
      <c r="H255" s="16" t="s">
        <v>753</v>
      </c>
      <c r="I255" s="8" t="s">
        <v>851</v>
      </c>
      <c r="J255" s="8">
        <v>12</v>
      </c>
      <c r="K255" s="8" t="s">
        <v>84</v>
      </c>
      <c r="L255" s="8" t="s">
        <v>852</v>
      </c>
      <c r="M255" s="8" t="s">
        <v>853</v>
      </c>
      <c r="N255" s="8" t="s">
        <v>853</v>
      </c>
      <c r="O255" s="8" t="s">
        <v>30</v>
      </c>
      <c r="P255" s="8" t="s">
        <v>30</v>
      </c>
      <c r="Q255" s="8"/>
    </row>
    <row r="256" spans="1:17" ht="39" customHeight="1">
      <c r="A256" s="8">
        <v>31</v>
      </c>
      <c r="B256" s="8" t="s">
        <v>751</v>
      </c>
      <c r="C256" s="8" t="s">
        <v>752</v>
      </c>
      <c r="D256" s="8" t="s">
        <v>80</v>
      </c>
      <c r="E256" s="8" t="s">
        <v>187</v>
      </c>
      <c r="F256" s="8" t="s">
        <v>192</v>
      </c>
      <c r="G256" s="8">
        <v>2020.3</v>
      </c>
      <c r="H256" s="16" t="s">
        <v>753</v>
      </c>
      <c r="I256" s="8" t="s">
        <v>854</v>
      </c>
      <c r="J256" s="8">
        <v>70</v>
      </c>
      <c r="K256" s="8" t="s">
        <v>84</v>
      </c>
      <c r="L256" s="8" t="s">
        <v>855</v>
      </c>
      <c r="M256" s="8" t="s">
        <v>856</v>
      </c>
      <c r="N256" s="8" t="s">
        <v>856</v>
      </c>
      <c r="O256" s="8" t="s">
        <v>30</v>
      </c>
      <c r="P256" s="8" t="s">
        <v>30</v>
      </c>
      <c r="Q256" s="8"/>
    </row>
    <row r="257" spans="1:17" ht="39" customHeight="1">
      <c r="A257" s="8">
        <v>32</v>
      </c>
      <c r="B257" s="8" t="s">
        <v>751</v>
      </c>
      <c r="C257" s="8" t="s">
        <v>752</v>
      </c>
      <c r="D257" s="8" t="s">
        <v>139</v>
      </c>
      <c r="E257" s="8" t="s">
        <v>857</v>
      </c>
      <c r="F257" s="8" t="s">
        <v>858</v>
      </c>
      <c r="G257" s="8">
        <v>2020.3</v>
      </c>
      <c r="H257" s="16">
        <v>2020.12</v>
      </c>
      <c r="I257" s="8" t="s">
        <v>859</v>
      </c>
      <c r="J257" s="8">
        <v>95</v>
      </c>
      <c r="K257" s="8" t="s">
        <v>84</v>
      </c>
      <c r="L257" s="8" t="s">
        <v>860</v>
      </c>
      <c r="M257" s="8" t="s">
        <v>861</v>
      </c>
      <c r="N257" s="8" t="s">
        <v>861</v>
      </c>
      <c r="O257" s="8" t="s">
        <v>30</v>
      </c>
      <c r="P257" s="8" t="s">
        <v>30</v>
      </c>
      <c r="Q257" s="8"/>
    </row>
    <row r="258" spans="1:17" ht="39" customHeight="1">
      <c r="A258" s="7" t="s">
        <v>31</v>
      </c>
      <c r="B258" s="7" t="s">
        <v>862</v>
      </c>
      <c r="C258" s="7"/>
      <c r="D258" s="7"/>
      <c r="E258" s="7"/>
      <c r="F258" s="7"/>
      <c r="G258" s="7"/>
      <c r="H258" s="7"/>
      <c r="I258" s="7" t="s">
        <v>863</v>
      </c>
      <c r="J258" s="7">
        <f>SUM(J259:J323)</f>
        <v>1171.83</v>
      </c>
      <c r="K258" s="8"/>
      <c r="L258" s="7"/>
      <c r="M258" s="7"/>
      <c r="N258" s="7"/>
      <c r="O258" s="7"/>
      <c r="P258" s="7"/>
      <c r="Q258" s="7"/>
    </row>
    <row r="259" spans="1:17" ht="24.75" customHeight="1">
      <c r="A259" s="8">
        <v>1</v>
      </c>
      <c r="B259" s="8" t="s">
        <v>862</v>
      </c>
      <c r="C259" s="8" t="s">
        <v>32</v>
      </c>
      <c r="D259" s="8" t="s">
        <v>80</v>
      </c>
      <c r="E259" s="57" t="s">
        <v>98</v>
      </c>
      <c r="F259" s="57" t="s">
        <v>287</v>
      </c>
      <c r="G259" s="8">
        <v>2020.1</v>
      </c>
      <c r="H259" s="8">
        <v>2020.6</v>
      </c>
      <c r="I259" s="8" t="s">
        <v>864</v>
      </c>
      <c r="J259" s="8">
        <v>21</v>
      </c>
      <c r="K259" s="8" t="s">
        <v>84</v>
      </c>
      <c r="L259" s="8" t="s">
        <v>864</v>
      </c>
      <c r="M259" s="8" t="s">
        <v>865</v>
      </c>
      <c r="N259" s="8" t="s">
        <v>865</v>
      </c>
      <c r="O259" s="8" t="s">
        <v>33</v>
      </c>
      <c r="P259" s="8" t="s">
        <v>33</v>
      </c>
      <c r="Q259" s="8"/>
    </row>
    <row r="260" spans="1:17" ht="24.75" customHeight="1">
      <c r="A260" s="8">
        <v>2</v>
      </c>
      <c r="B260" s="8" t="s">
        <v>862</v>
      </c>
      <c r="C260" s="8" t="s">
        <v>32</v>
      </c>
      <c r="D260" s="8" t="s">
        <v>80</v>
      </c>
      <c r="E260" s="57" t="s">
        <v>121</v>
      </c>
      <c r="F260" s="57" t="s">
        <v>352</v>
      </c>
      <c r="G260" s="8">
        <v>2020.1</v>
      </c>
      <c r="H260" s="8">
        <v>2020.6</v>
      </c>
      <c r="I260" s="8" t="s">
        <v>866</v>
      </c>
      <c r="J260" s="8">
        <v>6.5</v>
      </c>
      <c r="K260" s="8" t="s">
        <v>84</v>
      </c>
      <c r="L260" s="8" t="s">
        <v>866</v>
      </c>
      <c r="M260" s="8" t="s">
        <v>867</v>
      </c>
      <c r="N260" s="8" t="s">
        <v>867</v>
      </c>
      <c r="O260" s="8" t="s">
        <v>33</v>
      </c>
      <c r="P260" s="8" t="s">
        <v>33</v>
      </c>
      <c r="Q260" s="8"/>
    </row>
    <row r="261" spans="1:17" ht="24.75" customHeight="1">
      <c r="A261" s="8">
        <v>3</v>
      </c>
      <c r="B261" s="8" t="s">
        <v>862</v>
      </c>
      <c r="C261" s="8" t="s">
        <v>32</v>
      </c>
      <c r="D261" s="8" t="s">
        <v>80</v>
      </c>
      <c r="E261" s="57" t="s">
        <v>121</v>
      </c>
      <c r="F261" s="8" t="s">
        <v>129</v>
      </c>
      <c r="G261" s="8">
        <v>2020.1</v>
      </c>
      <c r="H261" s="8">
        <v>2020.6</v>
      </c>
      <c r="I261" s="8" t="s">
        <v>868</v>
      </c>
      <c r="J261" s="8">
        <v>1.8</v>
      </c>
      <c r="K261" s="8" t="s">
        <v>84</v>
      </c>
      <c r="L261" s="8" t="s">
        <v>868</v>
      </c>
      <c r="M261" s="8" t="s">
        <v>869</v>
      </c>
      <c r="N261" s="8" t="s">
        <v>869</v>
      </c>
      <c r="O261" s="8" t="s">
        <v>33</v>
      </c>
      <c r="P261" s="8" t="s">
        <v>33</v>
      </c>
      <c r="Q261" s="8"/>
    </row>
    <row r="262" spans="1:17" ht="24.75" customHeight="1">
      <c r="A262" s="8">
        <v>4</v>
      </c>
      <c r="B262" s="8" t="s">
        <v>862</v>
      </c>
      <c r="C262" s="8" t="s">
        <v>32</v>
      </c>
      <c r="D262" s="8" t="s">
        <v>80</v>
      </c>
      <c r="E262" s="57" t="s">
        <v>121</v>
      </c>
      <c r="F262" s="8" t="s">
        <v>700</v>
      </c>
      <c r="G262" s="8">
        <v>2020.1</v>
      </c>
      <c r="H262" s="8">
        <v>2020.6</v>
      </c>
      <c r="I262" s="8" t="s">
        <v>868</v>
      </c>
      <c r="J262" s="8">
        <v>1.4</v>
      </c>
      <c r="K262" s="8" t="s">
        <v>84</v>
      </c>
      <c r="L262" s="8" t="s">
        <v>868</v>
      </c>
      <c r="M262" s="8" t="s">
        <v>869</v>
      </c>
      <c r="N262" s="8" t="s">
        <v>869</v>
      </c>
      <c r="O262" s="8" t="s">
        <v>33</v>
      </c>
      <c r="P262" s="8" t="s">
        <v>33</v>
      </c>
      <c r="Q262" s="8"/>
    </row>
    <row r="263" spans="1:17" ht="24.75" customHeight="1">
      <c r="A263" s="8">
        <v>5</v>
      </c>
      <c r="B263" s="8" t="s">
        <v>862</v>
      </c>
      <c r="C263" s="8" t="s">
        <v>32</v>
      </c>
      <c r="D263" s="8" t="s">
        <v>80</v>
      </c>
      <c r="E263" s="57" t="s">
        <v>103</v>
      </c>
      <c r="F263" s="57" t="s">
        <v>870</v>
      </c>
      <c r="G263" s="8">
        <v>2020.1</v>
      </c>
      <c r="H263" s="8">
        <v>2020.6</v>
      </c>
      <c r="I263" s="8" t="s">
        <v>868</v>
      </c>
      <c r="J263" s="8">
        <v>2.32</v>
      </c>
      <c r="K263" s="8" t="s">
        <v>84</v>
      </c>
      <c r="L263" s="8" t="s">
        <v>868</v>
      </c>
      <c r="M263" s="8" t="s">
        <v>869</v>
      </c>
      <c r="N263" s="8" t="s">
        <v>869</v>
      </c>
      <c r="O263" s="8" t="s">
        <v>33</v>
      </c>
      <c r="P263" s="8" t="s">
        <v>33</v>
      </c>
      <c r="Q263" s="8"/>
    </row>
    <row r="264" spans="1:17" ht="24.75" customHeight="1">
      <c r="A264" s="8">
        <v>6</v>
      </c>
      <c r="B264" s="8" t="s">
        <v>862</v>
      </c>
      <c r="C264" s="8" t="s">
        <v>32</v>
      </c>
      <c r="D264" s="8" t="s">
        <v>80</v>
      </c>
      <c r="E264" s="57" t="s">
        <v>103</v>
      </c>
      <c r="F264" s="58" t="s">
        <v>584</v>
      </c>
      <c r="G264" s="8">
        <v>2020.1</v>
      </c>
      <c r="H264" s="8">
        <v>2020.6</v>
      </c>
      <c r="I264" s="8" t="s">
        <v>868</v>
      </c>
      <c r="J264" s="8">
        <v>4</v>
      </c>
      <c r="K264" s="8" t="s">
        <v>84</v>
      </c>
      <c r="L264" s="8" t="s">
        <v>868</v>
      </c>
      <c r="M264" s="8" t="s">
        <v>869</v>
      </c>
      <c r="N264" s="8" t="s">
        <v>869</v>
      </c>
      <c r="O264" s="8" t="s">
        <v>33</v>
      </c>
      <c r="P264" s="8" t="s">
        <v>33</v>
      </c>
      <c r="Q264" s="8"/>
    </row>
    <row r="265" spans="1:17" ht="24.75" customHeight="1">
      <c r="A265" s="8">
        <v>7</v>
      </c>
      <c r="B265" s="8" t="s">
        <v>862</v>
      </c>
      <c r="C265" s="8" t="s">
        <v>32</v>
      </c>
      <c r="D265" s="8" t="s">
        <v>80</v>
      </c>
      <c r="E265" s="57" t="s">
        <v>103</v>
      </c>
      <c r="F265" s="58" t="s">
        <v>108</v>
      </c>
      <c r="G265" s="8">
        <v>2020.1</v>
      </c>
      <c r="H265" s="8">
        <v>2020.6</v>
      </c>
      <c r="I265" s="8" t="s">
        <v>866</v>
      </c>
      <c r="J265" s="8">
        <v>6.5</v>
      </c>
      <c r="K265" s="8" t="s">
        <v>84</v>
      </c>
      <c r="L265" s="8" t="s">
        <v>866</v>
      </c>
      <c r="M265" s="8" t="s">
        <v>867</v>
      </c>
      <c r="N265" s="8" t="s">
        <v>867</v>
      </c>
      <c r="O265" s="8" t="s">
        <v>33</v>
      </c>
      <c r="P265" s="8" t="s">
        <v>33</v>
      </c>
      <c r="Q265" s="8"/>
    </row>
    <row r="266" spans="1:17" ht="24.75" customHeight="1">
      <c r="A266" s="8">
        <v>8</v>
      </c>
      <c r="B266" s="8" t="s">
        <v>862</v>
      </c>
      <c r="C266" s="8" t="s">
        <v>32</v>
      </c>
      <c r="D266" s="8" t="s">
        <v>80</v>
      </c>
      <c r="E266" s="57" t="s">
        <v>103</v>
      </c>
      <c r="F266" s="58" t="s">
        <v>588</v>
      </c>
      <c r="G266" s="8">
        <v>2020.1</v>
      </c>
      <c r="H266" s="8">
        <v>2020.6</v>
      </c>
      <c r="I266" s="8" t="s">
        <v>871</v>
      </c>
      <c r="J266" s="8">
        <v>12.27</v>
      </c>
      <c r="K266" s="8" t="s">
        <v>84</v>
      </c>
      <c r="L266" s="8" t="s">
        <v>871</v>
      </c>
      <c r="M266" s="8" t="s">
        <v>872</v>
      </c>
      <c r="N266" s="8" t="s">
        <v>872</v>
      </c>
      <c r="O266" s="8" t="s">
        <v>33</v>
      </c>
      <c r="P266" s="8" t="s">
        <v>33</v>
      </c>
      <c r="Q266" s="8"/>
    </row>
    <row r="267" spans="1:17" ht="24.75" customHeight="1">
      <c r="A267" s="8">
        <v>9</v>
      </c>
      <c r="B267" s="8" t="s">
        <v>862</v>
      </c>
      <c r="C267" s="8" t="s">
        <v>32</v>
      </c>
      <c r="D267" s="8" t="s">
        <v>80</v>
      </c>
      <c r="E267" s="57" t="s">
        <v>103</v>
      </c>
      <c r="F267" s="58" t="s">
        <v>408</v>
      </c>
      <c r="G267" s="8">
        <v>2020.1</v>
      </c>
      <c r="H267" s="8">
        <v>2020.6</v>
      </c>
      <c r="I267" s="8" t="s">
        <v>866</v>
      </c>
      <c r="J267" s="8">
        <v>5.6</v>
      </c>
      <c r="K267" s="8" t="s">
        <v>84</v>
      </c>
      <c r="L267" s="8" t="s">
        <v>866</v>
      </c>
      <c r="M267" s="8" t="s">
        <v>867</v>
      </c>
      <c r="N267" s="8" t="s">
        <v>867</v>
      </c>
      <c r="O267" s="8" t="s">
        <v>33</v>
      </c>
      <c r="P267" s="8" t="s">
        <v>33</v>
      </c>
      <c r="Q267" s="8"/>
    </row>
    <row r="268" spans="1:17" ht="24.75" customHeight="1">
      <c r="A268" s="8">
        <v>10</v>
      </c>
      <c r="B268" s="8" t="s">
        <v>862</v>
      </c>
      <c r="C268" s="8" t="s">
        <v>32</v>
      </c>
      <c r="D268" s="8" t="s">
        <v>80</v>
      </c>
      <c r="E268" s="57" t="s">
        <v>206</v>
      </c>
      <c r="F268" s="57" t="s">
        <v>207</v>
      </c>
      <c r="G268" s="8">
        <v>2020.1</v>
      </c>
      <c r="H268" s="8">
        <v>2020.6</v>
      </c>
      <c r="I268" s="8" t="s">
        <v>873</v>
      </c>
      <c r="J268" s="8">
        <v>260</v>
      </c>
      <c r="K268" s="8" t="s">
        <v>84</v>
      </c>
      <c r="L268" s="8" t="s">
        <v>873</v>
      </c>
      <c r="M268" s="8" t="s">
        <v>874</v>
      </c>
      <c r="N268" s="8" t="s">
        <v>874</v>
      </c>
      <c r="O268" s="8" t="s">
        <v>33</v>
      </c>
      <c r="P268" s="8" t="s">
        <v>33</v>
      </c>
      <c r="Q268" s="8"/>
    </row>
    <row r="269" spans="1:17" ht="24.75" customHeight="1">
      <c r="A269" s="8">
        <v>11</v>
      </c>
      <c r="B269" s="8" t="s">
        <v>862</v>
      </c>
      <c r="C269" s="8" t="s">
        <v>32</v>
      </c>
      <c r="D269" s="8" t="s">
        <v>80</v>
      </c>
      <c r="E269" s="57" t="s">
        <v>206</v>
      </c>
      <c r="F269" s="57" t="s">
        <v>875</v>
      </c>
      <c r="G269" s="8">
        <v>2020.1</v>
      </c>
      <c r="H269" s="8">
        <v>2020.6</v>
      </c>
      <c r="I269" s="8" t="s">
        <v>876</v>
      </c>
      <c r="J269" s="8">
        <v>73</v>
      </c>
      <c r="K269" s="8" t="s">
        <v>84</v>
      </c>
      <c r="L269" s="8" t="s">
        <v>876</v>
      </c>
      <c r="M269" s="8" t="s">
        <v>877</v>
      </c>
      <c r="N269" s="8" t="s">
        <v>877</v>
      </c>
      <c r="O269" s="8" t="s">
        <v>33</v>
      </c>
      <c r="P269" s="8" t="s">
        <v>33</v>
      </c>
      <c r="Q269" s="8"/>
    </row>
    <row r="270" spans="1:17" ht="24.75" customHeight="1">
      <c r="A270" s="8">
        <v>12</v>
      </c>
      <c r="B270" s="8" t="s">
        <v>862</v>
      </c>
      <c r="C270" s="8" t="s">
        <v>32</v>
      </c>
      <c r="D270" s="8" t="s">
        <v>80</v>
      </c>
      <c r="E270" s="57" t="s">
        <v>81</v>
      </c>
      <c r="F270" s="57" t="s">
        <v>88</v>
      </c>
      <c r="G270" s="8">
        <v>2020.1</v>
      </c>
      <c r="H270" s="8">
        <v>2020.6</v>
      </c>
      <c r="I270" s="8" t="s">
        <v>878</v>
      </c>
      <c r="J270" s="8">
        <v>38</v>
      </c>
      <c r="K270" s="8" t="s">
        <v>84</v>
      </c>
      <c r="L270" s="8" t="s">
        <v>878</v>
      </c>
      <c r="M270" s="8" t="s">
        <v>879</v>
      </c>
      <c r="N270" s="8" t="s">
        <v>879</v>
      </c>
      <c r="O270" s="8" t="s">
        <v>33</v>
      </c>
      <c r="P270" s="8" t="s">
        <v>33</v>
      </c>
      <c r="Q270" s="8"/>
    </row>
    <row r="271" spans="1:17" ht="24.75" customHeight="1">
      <c r="A271" s="8">
        <v>13</v>
      </c>
      <c r="B271" s="8" t="s">
        <v>862</v>
      </c>
      <c r="C271" s="8" t="s">
        <v>32</v>
      </c>
      <c r="D271" s="8" t="s">
        <v>80</v>
      </c>
      <c r="E271" s="57" t="s">
        <v>81</v>
      </c>
      <c r="F271" s="57" t="s">
        <v>880</v>
      </c>
      <c r="G271" s="8">
        <v>2020.1</v>
      </c>
      <c r="H271" s="8">
        <v>2020.6</v>
      </c>
      <c r="I271" s="8" t="s">
        <v>881</v>
      </c>
      <c r="J271" s="8">
        <v>105</v>
      </c>
      <c r="K271" s="8" t="s">
        <v>84</v>
      </c>
      <c r="L271" s="8" t="s">
        <v>881</v>
      </c>
      <c r="M271" s="8" t="s">
        <v>882</v>
      </c>
      <c r="N271" s="8" t="s">
        <v>882</v>
      </c>
      <c r="O271" s="8" t="s">
        <v>33</v>
      </c>
      <c r="P271" s="8" t="s">
        <v>33</v>
      </c>
      <c r="Q271" s="8"/>
    </row>
    <row r="272" spans="1:17" ht="24.75" customHeight="1">
      <c r="A272" s="8">
        <v>14</v>
      </c>
      <c r="B272" s="8" t="s">
        <v>862</v>
      </c>
      <c r="C272" s="8" t="s">
        <v>32</v>
      </c>
      <c r="D272" s="8" t="s">
        <v>80</v>
      </c>
      <c r="E272" s="57" t="s">
        <v>230</v>
      </c>
      <c r="F272" s="57" t="s">
        <v>246</v>
      </c>
      <c r="G272" s="8">
        <v>2020.1</v>
      </c>
      <c r="H272" s="8">
        <v>2020.6</v>
      </c>
      <c r="I272" s="8" t="s">
        <v>883</v>
      </c>
      <c r="J272" s="8">
        <v>3.74</v>
      </c>
      <c r="K272" s="8" t="s">
        <v>84</v>
      </c>
      <c r="L272" s="8" t="s">
        <v>883</v>
      </c>
      <c r="M272" s="8" t="s">
        <v>884</v>
      </c>
      <c r="N272" s="8" t="s">
        <v>884</v>
      </c>
      <c r="O272" s="8" t="s">
        <v>33</v>
      </c>
      <c r="P272" s="8" t="s">
        <v>33</v>
      </c>
      <c r="Q272" s="8"/>
    </row>
    <row r="273" spans="1:17" ht="24.75" customHeight="1">
      <c r="A273" s="8">
        <v>15</v>
      </c>
      <c r="B273" s="8" t="s">
        <v>862</v>
      </c>
      <c r="C273" s="8" t="s">
        <v>32</v>
      </c>
      <c r="D273" s="8" t="s">
        <v>80</v>
      </c>
      <c r="E273" s="57" t="s">
        <v>230</v>
      </c>
      <c r="F273" s="57" t="s">
        <v>413</v>
      </c>
      <c r="G273" s="8">
        <v>2020.1</v>
      </c>
      <c r="H273" s="8">
        <v>2020.6</v>
      </c>
      <c r="I273" s="8" t="s">
        <v>876</v>
      </c>
      <c r="J273" s="8">
        <v>33.42</v>
      </c>
      <c r="K273" s="8" t="s">
        <v>84</v>
      </c>
      <c r="L273" s="8" t="s">
        <v>876</v>
      </c>
      <c r="M273" s="8" t="s">
        <v>877</v>
      </c>
      <c r="N273" s="8" t="s">
        <v>877</v>
      </c>
      <c r="O273" s="8" t="s">
        <v>33</v>
      </c>
      <c r="P273" s="8" t="s">
        <v>33</v>
      </c>
      <c r="Q273" s="8"/>
    </row>
    <row r="274" spans="1:17" ht="24.75" customHeight="1">
      <c r="A274" s="8">
        <v>16</v>
      </c>
      <c r="B274" s="8" t="s">
        <v>862</v>
      </c>
      <c r="C274" s="8" t="s">
        <v>32</v>
      </c>
      <c r="D274" s="8" t="s">
        <v>80</v>
      </c>
      <c r="E274" s="57" t="s">
        <v>230</v>
      </c>
      <c r="F274" s="57" t="s">
        <v>398</v>
      </c>
      <c r="G274" s="8">
        <v>2020.1</v>
      </c>
      <c r="H274" s="8">
        <v>2020.6</v>
      </c>
      <c r="I274" s="8" t="s">
        <v>868</v>
      </c>
      <c r="J274" s="8">
        <v>0.35</v>
      </c>
      <c r="K274" s="8" t="s">
        <v>84</v>
      </c>
      <c r="L274" s="8" t="s">
        <v>868</v>
      </c>
      <c r="M274" s="8" t="s">
        <v>869</v>
      </c>
      <c r="N274" s="8" t="s">
        <v>869</v>
      </c>
      <c r="O274" s="8" t="s">
        <v>33</v>
      </c>
      <c r="P274" s="8" t="s">
        <v>33</v>
      </c>
      <c r="Q274" s="8"/>
    </row>
    <row r="275" spans="1:17" ht="24.75" customHeight="1">
      <c r="A275" s="8">
        <v>17</v>
      </c>
      <c r="B275" s="8" t="s">
        <v>862</v>
      </c>
      <c r="C275" s="8" t="s">
        <v>32</v>
      </c>
      <c r="D275" s="8" t="s">
        <v>80</v>
      </c>
      <c r="E275" s="57" t="s">
        <v>230</v>
      </c>
      <c r="F275" s="57" t="s">
        <v>257</v>
      </c>
      <c r="G275" s="8">
        <v>2020.1</v>
      </c>
      <c r="H275" s="8">
        <v>2020.6</v>
      </c>
      <c r="I275" s="8" t="s">
        <v>871</v>
      </c>
      <c r="J275" s="8">
        <v>1.49</v>
      </c>
      <c r="K275" s="8" t="s">
        <v>84</v>
      </c>
      <c r="L275" s="8" t="s">
        <v>871</v>
      </c>
      <c r="M275" s="8" t="s">
        <v>872</v>
      </c>
      <c r="N275" s="8" t="s">
        <v>872</v>
      </c>
      <c r="O275" s="8" t="s">
        <v>33</v>
      </c>
      <c r="P275" s="8" t="s">
        <v>33</v>
      </c>
      <c r="Q275" s="8"/>
    </row>
    <row r="276" spans="1:17" ht="24.75" customHeight="1">
      <c r="A276" s="8">
        <v>18</v>
      </c>
      <c r="B276" s="8" t="s">
        <v>862</v>
      </c>
      <c r="C276" s="8" t="s">
        <v>32</v>
      </c>
      <c r="D276" s="8" t="s">
        <v>80</v>
      </c>
      <c r="E276" s="57" t="s">
        <v>230</v>
      </c>
      <c r="F276" s="57" t="s">
        <v>283</v>
      </c>
      <c r="G276" s="8">
        <v>2020.1</v>
      </c>
      <c r="H276" s="8">
        <v>2020.6</v>
      </c>
      <c r="I276" s="8" t="s">
        <v>866</v>
      </c>
      <c r="J276" s="8">
        <v>0.64</v>
      </c>
      <c r="K276" s="8" t="s">
        <v>84</v>
      </c>
      <c r="L276" s="8" t="s">
        <v>866</v>
      </c>
      <c r="M276" s="8" t="s">
        <v>867</v>
      </c>
      <c r="N276" s="8" t="s">
        <v>867</v>
      </c>
      <c r="O276" s="8" t="s">
        <v>33</v>
      </c>
      <c r="P276" s="8" t="s">
        <v>33</v>
      </c>
      <c r="Q276" s="8"/>
    </row>
    <row r="277" spans="1:17" ht="24.75" customHeight="1">
      <c r="A277" s="8">
        <v>19</v>
      </c>
      <c r="B277" s="8" t="s">
        <v>862</v>
      </c>
      <c r="C277" s="8" t="s">
        <v>32</v>
      </c>
      <c r="D277" s="8" t="s">
        <v>80</v>
      </c>
      <c r="E277" s="57" t="s">
        <v>230</v>
      </c>
      <c r="F277" s="57" t="s">
        <v>791</v>
      </c>
      <c r="G277" s="8">
        <v>2020.1</v>
      </c>
      <c r="H277" s="8">
        <v>2020.6</v>
      </c>
      <c r="I277" s="8" t="s">
        <v>885</v>
      </c>
      <c r="J277" s="8">
        <v>5.3</v>
      </c>
      <c r="K277" s="8" t="s">
        <v>84</v>
      </c>
      <c r="L277" s="8" t="s">
        <v>885</v>
      </c>
      <c r="M277" s="8" t="s">
        <v>886</v>
      </c>
      <c r="N277" s="8" t="s">
        <v>886</v>
      </c>
      <c r="O277" s="8" t="s">
        <v>33</v>
      </c>
      <c r="P277" s="8" t="s">
        <v>33</v>
      </c>
      <c r="Q277" s="8"/>
    </row>
    <row r="278" spans="1:17" ht="24.75" customHeight="1">
      <c r="A278" s="8">
        <v>20</v>
      </c>
      <c r="B278" s="8" t="s">
        <v>862</v>
      </c>
      <c r="C278" s="8" t="s">
        <v>32</v>
      </c>
      <c r="D278" s="8" t="s">
        <v>80</v>
      </c>
      <c r="E278" s="57" t="s">
        <v>230</v>
      </c>
      <c r="F278" s="57" t="s">
        <v>723</v>
      </c>
      <c r="G278" s="8">
        <v>2020.1</v>
      </c>
      <c r="H278" s="8">
        <v>2020.6</v>
      </c>
      <c r="I278" s="8" t="s">
        <v>871</v>
      </c>
      <c r="J278" s="8">
        <v>4.4</v>
      </c>
      <c r="K278" s="8" t="s">
        <v>84</v>
      </c>
      <c r="L278" s="8" t="s">
        <v>871</v>
      </c>
      <c r="M278" s="8" t="s">
        <v>872</v>
      </c>
      <c r="N278" s="8" t="s">
        <v>872</v>
      </c>
      <c r="O278" s="8" t="s">
        <v>33</v>
      </c>
      <c r="P278" s="8" t="s">
        <v>33</v>
      </c>
      <c r="Q278" s="8"/>
    </row>
    <row r="279" spans="1:17" ht="24.75" customHeight="1">
      <c r="A279" s="8">
        <v>21</v>
      </c>
      <c r="B279" s="8" t="s">
        <v>862</v>
      </c>
      <c r="C279" s="8" t="s">
        <v>32</v>
      </c>
      <c r="D279" s="8" t="s">
        <v>80</v>
      </c>
      <c r="E279" s="57" t="s">
        <v>230</v>
      </c>
      <c r="F279" s="57" t="s">
        <v>764</v>
      </c>
      <c r="G279" s="8">
        <v>2020.1</v>
      </c>
      <c r="H279" s="8">
        <v>2020.6</v>
      </c>
      <c r="I279" s="8" t="s">
        <v>868</v>
      </c>
      <c r="J279" s="8">
        <v>0.85</v>
      </c>
      <c r="K279" s="8" t="s">
        <v>84</v>
      </c>
      <c r="L279" s="8" t="s">
        <v>868</v>
      </c>
      <c r="M279" s="8" t="s">
        <v>869</v>
      </c>
      <c r="N279" s="8" t="s">
        <v>869</v>
      </c>
      <c r="O279" s="8" t="s">
        <v>33</v>
      </c>
      <c r="P279" s="8" t="s">
        <v>33</v>
      </c>
      <c r="Q279" s="8"/>
    </row>
    <row r="280" spans="1:17" ht="24.75" customHeight="1">
      <c r="A280" s="8">
        <v>22</v>
      </c>
      <c r="B280" s="8" t="s">
        <v>862</v>
      </c>
      <c r="C280" s="8" t="s">
        <v>32</v>
      </c>
      <c r="D280" s="8" t="s">
        <v>80</v>
      </c>
      <c r="E280" s="57" t="s">
        <v>230</v>
      </c>
      <c r="F280" s="57" t="s">
        <v>392</v>
      </c>
      <c r="G280" s="8">
        <v>2020.1</v>
      </c>
      <c r="H280" s="8">
        <v>2020.6</v>
      </c>
      <c r="I280" s="8" t="s">
        <v>868</v>
      </c>
      <c r="J280" s="8">
        <v>8.62</v>
      </c>
      <c r="K280" s="8" t="s">
        <v>84</v>
      </c>
      <c r="L280" s="8" t="s">
        <v>868</v>
      </c>
      <c r="M280" s="8" t="s">
        <v>869</v>
      </c>
      <c r="N280" s="8" t="s">
        <v>869</v>
      </c>
      <c r="O280" s="8" t="s">
        <v>33</v>
      </c>
      <c r="P280" s="8" t="s">
        <v>33</v>
      </c>
      <c r="Q280" s="8"/>
    </row>
    <row r="281" spans="1:17" ht="24.75" customHeight="1">
      <c r="A281" s="8">
        <v>23</v>
      </c>
      <c r="B281" s="8" t="s">
        <v>862</v>
      </c>
      <c r="C281" s="8" t="s">
        <v>32</v>
      </c>
      <c r="D281" s="8" t="s">
        <v>80</v>
      </c>
      <c r="E281" s="57" t="s">
        <v>230</v>
      </c>
      <c r="F281" s="57" t="s">
        <v>242</v>
      </c>
      <c r="G281" s="8">
        <v>2020.1</v>
      </c>
      <c r="H281" s="8">
        <v>2020.6</v>
      </c>
      <c r="I281" s="8" t="s">
        <v>883</v>
      </c>
      <c r="J281" s="8">
        <v>4.38</v>
      </c>
      <c r="K281" s="8" t="s">
        <v>84</v>
      </c>
      <c r="L281" s="8" t="s">
        <v>883</v>
      </c>
      <c r="M281" s="8" t="s">
        <v>884</v>
      </c>
      <c r="N281" s="8" t="s">
        <v>884</v>
      </c>
      <c r="O281" s="8" t="s">
        <v>33</v>
      </c>
      <c r="P281" s="8" t="s">
        <v>33</v>
      </c>
      <c r="Q281" s="8"/>
    </row>
    <row r="282" spans="1:17" ht="24.75" customHeight="1">
      <c r="A282" s="8">
        <v>24</v>
      </c>
      <c r="B282" s="8" t="s">
        <v>862</v>
      </c>
      <c r="C282" s="8" t="s">
        <v>32</v>
      </c>
      <c r="D282" s="8" t="s">
        <v>80</v>
      </c>
      <c r="E282" s="57" t="s">
        <v>230</v>
      </c>
      <c r="F282" s="57" t="s">
        <v>787</v>
      </c>
      <c r="G282" s="8">
        <v>2020.1</v>
      </c>
      <c r="H282" s="8">
        <v>2020.6</v>
      </c>
      <c r="I282" s="8" t="s">
        <v>883</v>
      </c>
      <c r="J282" s="8">
        <v>3.53</v>
      </c>
      <c r="K282" s="8" t="s">
        <v>84</v>
      </c>
      <c r="L282" s="8" t="s">
        <v>883</v>
      </c>
      <c r="M282" s="8" t="s">
        <v>884</v>
      </c>
      <c r="N282" s="8" t="s">
        <v>884</v>
      </c>
      <c r="O282" s="8" t="s">
        <v>33</v>
      </c>
      <c r="P282" s="8" t="s">
        <v>33</v>
      </c>
      <c r="Q282" s="8"/>
    </row>
    <row r="283" spans="1:17" ht="24.75" customHeight="1">
      <c r="A283" s="8">
        <v>25</v>
      </c>
      <c r="B283" s="8" t="s">
        <v>862</v>
      </c>
      <c r="C283" s="8" t="s">
        <v>32</v>
      </c>
      <c r="D283" s="8" t="s">
        <v>80</v>
      </c>
      <c r="E283" s="57" t="s">
        <v>230</v>
      </c>
      <c r="F283" s="57" t="s">
        <v>253</v>
      </c>
      <c r="G283" s="8">
        <v>2020.1</v>
      </c>
      <c r="H283" s="8">
        <v>2020.6</v>
      </c>
      <c r="I283" s="8" t="s">
        <v>885</v>
      </c>
      <c r="J283" s="8">
        <v>13.5</v>
      </c>
      <c r="K283" s="8" t="s">
        <v>84</v>
      </c>
      <c r="L283" s="8" t="s">
        <v>885</v>
      </c>
      <c r="M283" s="8" t="s">
        <v>886</v>
      </c>
      <c r="N283" s="8" t="s">
        <v>886</v>
      </c>
      <c r="O283" s="8" t="s">
        <v>33</v>
      </c>
      <c r="P283" s="8" t="s">
        <v>33</v>
      </c>
      <c r="Q283" s="8"/>
    </row>
    <row r="284" spans="1:17" ht="24.75" customHeight="1">
      <c r="A284" s="8">
        <v>26</v>
      </c>
      <c r="B284" s="8" t="s">
        <v>862</v>
      </c>
      <c r="C284" s="8" t="s">
        <v>32</v>
      </c>
      <c r="D284" s="8" t="s">
        <v>80</v>
      </c>
      <c r="E284" s="57" t="s">
        <v>230</v>
      </c>
      <c r="F284" s="57" t="s">
        <v>386</v>
      </c>
      <c r="G284" s="8">
        <v>2020.1</v>
      </c>
      <c r="H284" s="8">
        <v>2020.6</v>
      </c>
      <c r="I284" s="8" t="s">
        <v>868</v>
      </c>
      <c r="J284" s="8">
        <v>0.7</v>
      </c>
      <c r="K284" s="8" t="s">
        <v>84</v>
      </c>
      <c r="L284" s="8" t="s">
        <v>868</v>
      </c>
      <c r="M284" s="8" t="s">
        <v>869</v>
      </c>
      <c r="N284" s="8" t="s">
        <v>869</v>
      </c>
      <c r="O284" s="8" t="s">
        <v>33</v>
      </c>
      <c r="P284" s="8" t="s">
        <v>33</v>
      </c>
      <c r="Q284" s="8"/>
    </row>
    <row r="285" spans="1:17" ht="24.75" customHeight="1">
      <c r="A285" s="8">
        <v>27</v>
      </c>
      <c r="B285" s="8" t="s">
        <v>862</v>
      </c>
      <c r="C285" s="8" t="s">
        <v>32</v>
      </c>
      <c r="D285" s="8" t="s">
        <v>80</v>
      </c>
      <c r="E285" s="57" t="s">
        <v>230</v>
      </c>
      <c r="F285" s="57" t="s">
        <v>526</v>
      </c>
      <c r="G285" s="8">
        <v>2020.1</v>
      </c>
      <c r="H285" s="8">
        <v>2020.6</v>
      </c>
      <c r="I285" s="8" t="s">
        <v>871</v>
      </c>
      <c r="J285" s="8">
        <v>9.42</v>
      </c>
      <c r="K285" s="8" t="s">
        <v>84</v>
      </c>
      <c r="L285" s="8" t="s">
        <v>871</v>
      </c>
      <c r="M285" s="8" t="s">
        <v>872</v>
      </c>
      <c r="N285" s="8" t="s">
        <v>872</v>
      </c>
      <c r="O285" s="8" t="s">
        <v>33</v>
      </c>
      <c r="P285" s="8" t="s">
        <v>33</v>
      </c>
      <c r="Q285" s="8"/>
    </row>
    <row r="286" spans="1:17" ht="24.75" customHeight="1">
      <c r="A286" s="8">
        <v>28</v>
      </c>
      <c r="B286" s="8" t="s">
        <v>862</v>
      </c>
      <c r="C286" s="8" t="s">
        <v>32</v>
      </c>
      <c r="D286" s="8" t="s">
        <v>80</v>
      </c>
      <c r="E286" s="57" t="s">
        <v>230</v>
      </c>
      <c r="F286" s="57" t="s">
        <v>887</v>
      </c>
      <c r="G286" s="8">
        <v>2020.1</v>
      </c>
      <c r="H286" s="8">
        <v>2020.6</v>
      </c>
      <c r="I286" s="8" t="s">
        <v>871</v>
      </c>
      <c r="J286" s="8">
        <v>6.44</v>
      </c>
      <c r="K286" s="8" t="s">
        <v>84</v>
      </c>
      <c r="L286" s="8" t="s">
        <v>871</v>
      </c>
      <c r="M286" s="8" t="s">
        <v>872</v>
      </c>
      <c r="N286" s="8" t="s">
        <v>872</v>
      </c>
      <c r="O286" s="8" t="s">
        <v>33</v>
      </c>
      <c r="P286" s="8" t="s">
        <v>33</v>
      </c>
      <c r="Q286" s="8"/>
    </row>
    <row r="287" spans="1:17" ht="24.75" customHeight="1">
      <c r="A287" s="8">
        <v>29</v>
      </c>
      <c r="B287" s="8" t="s">
        <v>862</v>
      </c>
      <c r="C287" s="8" t="s">
        <v>32</v>
      </c>
      <c r="D287" s="8" t="s">
        <v>80</v>
      </c>
      <c r="E287" s="57" t="s">
        <v>230</v>
      </c>
      <c r="F287" s="57" t="s">
        <v>424</v>
      </c>
      <c r="G287" s="8">
        <v>2020.1</v>
      </c>
      <c r="H287" s="8">
        <v>2020.6</v>
      </c>
      <c r="I287" s="8" t="s">
        <v>883</v>
      </c>
      <c r="J287" s="8">
        <v>5.02</v>
      </c>
      <c r="K287" s="8" t="s">
        <v>84</v>
      </c>
      <c r="L287" s="8" t="s">
        <v>883</v>
      </c>
      <c r="M287" s="8" t="s">
        <v>884</v>
      </c>
      <c r="N287" s="8" t="s">
        <v>884</v>
      </c>
      <c r="O287" s="8" t="s">
        <v>33</v>
      </c>
      <c r="P287" s="8" t="s">
        <v>33</v>
      </c>
      <c r="Q287" s="8"/>
    </row>
    <row r="288" spans="1:17" ht="24.75" customHeight="1">
      <c r="A288" s="8">
        <v>30</v>
      </c>
      <c r="B288" s="8" t="s">
        <v>862</v>
      </c>
      <c r="C288" s="8" t="s">
        <v>32</v>
      </c>
      <c r="D288" s="8" t="s">
        <v>80</v>
      </c>
      <c r="E288" s="57" t="s">
        <v>230</v>
      </c>
      <c r="F288" s="57" t="s">
        <v>888</v>
      </c>
      <c r="G288" s="8">
        <v>2020.1</v>
      </c>
      <c r="H288" s="8">
        <v>2020.6</v>
      </c>
      <c r="I288" s="8" t="s">
        <v>864</v>
      </c>
      <c r="J288" s="8">
        <v>9.01</v>
      </c>
      <c r="K288" s="8" t="s">
        <v>84</v>
      </c>
      <c r="L288" s="8" t="s">
        <v>864</v>
      </c>
      <c r="M288" s="8" t="s">
        <v>865</v>
      </c>
      <c r="N288" s="8" t="s">
        <v>865</v>
      </c>
      <c r="O288" s="8" t="s">
        <v>33</v>
      </c>
      <c r="P288" s="8" t="s">
        <v>33</v>
      </c>
      <c r="Q288" s="8"/>
    </row>
    <row r="289" spans="1:17" ht="24.75" customHeight="1">
      <c r="A289" s="8">
        <v>31</v>
      </c>
      <c r="B289" s="8" t="s">
        <v>862</v>
      </c>
      <c r="C289" s="8" t="s">
        <v>32</v>
      </c>
      <c r="D289" s="8" t="s">
        <v>80</v>
      </c>
      <c r="E289" s="57" t="s">
        <v>230</v>
      </c>
      <c r="F289" s="57" t="s">
        <v>401</v>
      </c>
      <c r="G289" s="8">
        <v>2020.1</v>
      </c>
      <c r="H289" s="8">
        <v>2020.6</v>
      </c>
      <c r="I289" s="8" t="s">
        <v>889</v>
      </c>
      <c r="J289" s="8">
        <v>31.7</v>
      </c>
      <c r="K289" s="8" t="s">
        <v>84</v>
      </c>
      <c r="L289" s="8" t="s">
        <v>889</v>
      </c>
      <c r="M289" s="8" t="s">
        <v>890</v>
      </c>
      <c r="N289" s="8" t="s">
        <v>890</v>
      </c>
      <c r="O289" s="8" t="s">
        <v>33</v>
      </c>
      <c r="P289" s="8" t="s">
        <v>33</v>
      </c>
      <c r="Q289" s="8"/>
    </row>
    <row r="290" spans="1:17" ht="24.75" customHeight="1">
      <c r="A290" s="8">
        <v>32</v>
      </c>
      <c r="B290" s="8" t="s">
        <v>862</v>
      </c>
      <c r="C290" s="8" t="s">
        <v>32</v>
      </c>
      <c r="D290" s="8" t="s">
        <v>80</v>
      </c>
      <c r="E290" s="57" t="s">
        <v>230</v>
      </c>
      <c r="F290" s="57" t="s">
        <v>891</v>
      </c>
      <c r="G290" s="8">
        <v>2020.1</v>
      </c>
      <c r="H290" s="8">
        <v>2020.6</v>
      </c>
      <c r="I290" s="8" t="s">
        <v>892</v>
      </c>
      <c r="J290" s="8">
        <v>15.42</v>
      </c>
      <c r="K290" s="8" t="s">
        <v>84</v>
      </c>
      <c r="L290" s="8" t="s">
        <v>892</v>
      </c>
      <c r="M290" s="8" t="s">
        <v>893</v>
      </c>
      <c r="N290" s="8" t="s">
        <v>893</v>
      </c>
      <c r="O290" s="8" t="s">
        <v>33</v>
      </c>
      <c r="P290" s="8" t="s">
        <v>33</v>
      </c>
      <c r="Q290" s="8"/>
    </row>
    <row r="291" spans="1:17" ht="24.75" customHeight="1">
      <c r="A291" s="8">
        <v>33</v>
      </c>
      <c r="B291" s="8" t="s">
        <v>862</v>
      </c>
      <c r="C291" s="8" t="s">
        <v>32</v>
      </c>
      <c r="D291" s="8" t="s">
        <v>80</v>
      </c>
      <c r="E291" s="57" t="s">
        <v>230</v>
      </c>
      <c r="F291" s="57" t="s">
        <v>389</v>
      </c>
      <c r="G291" s="8">
        <v>2020.1</v>
      </c>
      <c r="H291" s="8">
        <v>2020.6</v>
      </c>
      <c r="I291" s="8" t="s">
        <v>894</v>
      </c>
      <c r="J291" s="8">
        <v>15.29</v>
      </c>
      <c r="K291" s="8" t="s">
        <v>84</v>
      </c>
      <c r="L291" s="8" t="s">
        <v>894</v>
      </c>
      <c r="M291" s="8" t="s">
        <v>895</v>
      </c>
      <c r="N291" s="8" t="s">
        <v>895</v>
      </c>
      <c r="O291" s="8" t="s">
        <v>33</v>
      </c>
      <c r="P291" s="8" t="s">
        <v>33</v>
      </c>
      <c r="Q291" s="8"/>
    </row>
    <row r="292" spans="1:17" ht="24.75" customHeight="1">
      <c r="A292" s="8">
        <v>34</v>
      </c>
      <c r="B292" s="8" t="s">
        <v>862</v>
      </c>
      <c r="C292" s="8" t="s">
        <v>32</v>
      </c>
      <c r="D292" s="8" t="s">
        <v>80</v>
      </c>
      <c r="E292" s="57" t="s">
        <v>230</v>
      </c>
      <c r="F292" s="57" t="s">
        <v>760</v>
      </c>
      <c r="G292" s="8">
        <v>2020.1</v>
      </c>
      <c r="H292" s="8">
        <v>2020.6</v>
      </c>
      <c r="I292" s="8" t="s">
        <v>866</v>
      </c>
      <c r="J292" s="8">
        <v>4.48</v>
      </c>
      <c r="K292" s="8" t="s">
        <v>84</v>
      </c>
      <c r="L292" s="8" t="s">
        <v>866</v>
      </c>
      <c r="M292" s="8" t="s">
        <v>867</v>
      </c>
      <c r="N292" s="8" t="s">
        <v>867</v>
      </c>
      <c r="O292" s="8" t="s">
        <v>33</v>
      </c>
      <c r="P292" s="8" t="s">
        <v>33</v>
      </c>
      <c r="Q292" s="8"/>
    </row>
    <row r="293" spans="1:17" ht="24.75" customHeight="1">
      <c r="A293" s="8">
        <v>35</v>
      </c>
      <c r="B293" s="8" t="s">
        <v>862</v>
      </c>
      <c r="C293" s="8" t="s">
        <v>32</v>
      </c>
      <c r="D293" s="8" t="s">
        <v>80</v>
      </c>
      <c r="E293" s="57" t="s">
        <v>230</v>
      </c>
      <c r="F293" s="57" t="s">
        <v>231</v>
      </c>
      <c r="G293" s="8">
        <v>2020.1</v>
      </c>
      <c r="H293" s="8">
        <v>2020.6</v>
      </c>
      <c r="I293" s="8" t="s">
        <v>894</v>
      </c>
      <c r="J293" s="8">
        <v>15.52</v>
      </c>
      <c r="K293" s="8" t="s">
        <v>84</v>
      </c>
      <c r="L293" s="8" t="s">
        <v>894</v>
      </c>
      <c r="M293" s="8" t="s">
        <v>895</v>
      </c>
      <c r="N293" s="8" t="s">
        <v>895</v>
      </c>
      <c r="O293" s="8" t="s">
        <v>33</v>
      </c>
      <c r="P293" s="8" t="s">
        <v>33</v>
      </c>
      <c r="Q293" s="8"/>
    </row>
    <row r="294" spans="1:17" ht="24.75" customHeight="1">
      <c r="A294" s="8">
        <v>36</v>
      </c>
      <c r="B294" s="8" t="s">
        <v>862</v>
      </c>
      <c r="C294" s="8" t="s">
        <v>32</v>
      </c>
      <c r="D294" s="8" t="s">
        <v>80</v>
      </c>
      <c r="E294" s="57" t="s">
        <v>230</v>
      </c>
      <c r="F294" s="57" t="s">
        <v>236</v>
      </c>
      <c r="G294" s="8">
        <v>2020.1</v>
      </c>
      <c r="H294" s="8">
        <v>2020.6</v>
      </c>
      <c r="I294" s="8" t="s">
        <v>871</v>
      </c>
      <c r="J294" s="8">
        <v>8.48</v>
      </c>
      <c r="K294" s="8" t="s">
        <v>84</v>
      </c>
      <c r="L294" s="8" t="s">
        <v>871</v>
      </c>
      <c r="M294" s="8" t="s">
        <v>872</v>
      </c>
      <c r="N294" s="8" t="s">
        <v>872</v>
      </c>
      <c r="O294" s="8" t="s">
        <v>33</v>
      </c>
      <c r="P294" s="8" t="s">
        <v>33</v>
      </c>
      <c r="Q294" s="8"/>
    </row>
    <row r="295" spans="1:17" ht="24.75" customHeight="1">
      <c r="A295" s="8">
        <v>37</v>
      </c>
      <c r="B295" s="8" t="s">
        <v>862</v>
      </c>
      <c r="C295" s="8" t="s">
        <v>32</v>
      </c>
      <c r="D295" s="8" t="s">
        <v>80</v>
      </c>
      <c r="E295" s="57" t="s">
        <v>230</v>
      </c>
      <c r="F295" s="57" t="s">
        <v>405</v>
      </c>
      <c r="G295" s="8">
        <v>2020.1</v>
      </c>
      <c r="H295" s="8">
        <v>2020.6</v>
      </c>
      <c r="I295" s="8" t="s">
        <v>864</v>
      </c>
      <c r="J295" s="8">
        <v>4.93</v>
      </c>
      <c r="K295" s="8" t="s">
        <v>84</v>
      </c>
      <c r="L295" s="8" t="s">
        <v>864</v>
      </c>
      <c r="M295" s="8" t="s">
        <v>865</v>
      </c>
      <c r="N295" s="8" t="s">
        <v>865</v>
      </c>
      <c r="O295" s="8" t="s">
        <v>33</v>
      </c>
      <c r="P295" s="8" t="s">
        <v>33</v>
      </c>
      <c r="Q295" s="8"/>
    </row>
    <row r="296" spans="1:17" ht="24.75" customHeight="1">
      <c r="A296" s="8">
        <v>38</v>
      </c>
      <c r="B296" s="8" t="s">
        <v>862</v>
      </c>
      <c r="C296" s="8" t="s">
        <v>32</v>
      </c>
      <c r="D296" s="8" t="s">
        <v>80</v>
      </c>
      <c r="E296" s="57" t="s">
        <v>230</v>
      </c>
      <c r="F296" s="57" t="s">
        <v>427</v>
      </c>
      <c r="G296" s="8">
        <v>2020.1</v>
      </c>
      <c r="H296" s="8">
        <v>2020.6</v>
      </c>
      <c r="I296" s="8" t="s">
        <v>871</v>
      </c>
      <c r="J296" s="8">
        <v>6.14</v>
      </c>
      <c r="K296" s="8" t="s">
        <v>84</v>
      </c>
      <c r="L296" s="8" t="s">
        <v>871</v>
      </c>
      <c r="M296" s="8" t="s">
        <v>872</v>
      </c>
      <c r="N296" s="8" t="s">
        <v>872</v>
      </c>
      <c r="O296" s="8" t="s">
        <v>33</v>
      </c>
      <c r="P296" s="8" t="s">
        <v>33</v>
      </c>
      <c r="Q296" s="8"/>
    </row>
    <row r="297" spans="1:17" ht="24.75" customHeight="1">
      <c r="A297" s="8">
        <v>39</v>
      </c>
      <c r="B297" s="8" t="s">
        <v>862</v>
      </c>
      <c r="C297" s="8" t="s">
        <v>32</v>
      </c>
      <c r="D297" s="8" t="s">
        <v>80</v>
      </c>
      <c r="E297" s="57" t="s">
        <v>230</v>
      </c>
      <c r="F297" s="59" t="s">
        <v>799</v>
      </c>
      <c r="G297" s="8">
        <v>2020.1</v>
      </c>
      <c r="H297" s="8">
        <v>2020.6</v>
      </c>
      <c r="I297" s="8" t="s">
        <v>883</v>
      </c>
      <c r="J297" s="8">
        <v>8</v>
      </c>
      <c r="K297" s="8" t="s">
        <v>84</v>
      </c>
      <c r="L297" s="8" t="s">
        <v>883</v>
      </c>
      <c r="M297" s="8" t="s">
        <v>884</v>
      </c>
      <c r="N297" s="8" t="s">
        <v>884</v>
      </c>
      <c r="O297" s="8" t="s">
        <v>33</v>
      </c>
      <c r="P297" s="8" t="s">
        <v>33</v>
      </c>
      <c r="Q297" s="8"/>
    </row>
    <row r="298" spans="1:17" ht="24.75" customHeight="1">
      <c r="A298" s="8">
        <v>40</v>
      </c>
      <c r="B298" s="8" t="s">
        <v>862</v>
      </c>
      <c r="C298" s="8" t="s">
        <v>32</v>
      </c>
      <c r="D298" s="8" t="s">
        <v>80</v>
      </c>
      <c r="E298" s="57" t="s">
        <v>230</v>
      </c>
      <c r="F298" s="57" t="s">
        <v>395</v>
      </c>
      <c r="G298" s="8">
        <v>2020.1</v>
      </c>
      <c r="H298" s="8">
        <v>2020.6</v>
      </c>
      <c r="I298" s="8" t="s">
        <v>889</v>
      </c>
      <c r="J298" s="8">
        <v>30.48</v>
      </c>
      <c r="K298" s="8" t="s">
        <v>84</v>
      </c>
      <c r="L298" s="8" t="s">
        <v>889</v>
      </c>
      <c r="M298" s="8" t="s">
        <v>890</v>
      </c>
      <c r="N298" s="8" t="s">
        <v>890</v>
      </c>
      <c r="O298" s="8" t="s">
        <v>33</v>
      </c>
      <c r="P298" s="8" t="s">
        <v>33</v>
      </c>
      <c r="Q298" s="8"/>
    </row>
    <row r="299" spans="1:17" ht="24.75" customHeight="1">
      <c r="A299" s="8">
        <v>41</v>
      </c>
      <c r="B299" s="8" t="s">
        <v>862</v>
      </c>
      <c r="C299" s="8" t="s">
        <v>32</v>
      </c>
      <c r="D299" s="8" t="s">
        <v>80</v>
      </c>
      <c r="E299" s="57" t="s">
        <v>113</v>
      </c>
      <c r="F299" s="57" t="s">
        <v>114</v>
      </c>
      <c r="G299" s="8">
        <v>2020.1</v>
      </c>
      <c r="H299" s="8">
        <v>2020.6</v>
      </c>
      <c r="I299" s="8" t="s">
        <v>878</v>
      </c>
      <c r="J299" s="8">
        <v>11</v>
      </c>
      <c r="K299" s="8" t="s">
        <v>84</v>
      </c>
      <c r="L299" s="8" t="s">
        <v>878</v>
      </c>
      <c r="M299" s="8" t="s">
        <v>879</v>
      </c>
      <c r="N299" s="8" t="s">
        <v>879</v>
      </c>
      <c r="O299" s="8" t="s">
        <v>33</v>
      </c>
      <c r="P299" s="8" t="s">
        <v>33</v>
      </c>
      <c r="Q299" s="8"/>
    </row>
    <row r="300" spans="1:17" ht="24.75" customHeight="1">
      <c r="A300" s="8">
        <v>42</v>
      </c>
      <c r="B300" s="8" t="s">
        <v>862</v>
      </c>
      <c r="C300" s="8" t="s">
        <v>32</v>
      </c>
      <c r="D300" s="8" t="s">
        <v>80</v>
      </c>
      <c r="E300" s="57" t="s">
        <v>113</v>
      </c>
      <c r="F300" s="57" t="s">
        <v>383</v>
      </c>
      <c r="G300" s="8">
        <v>2020.1</v>
      </c>
      <c r="H300" s="8">
        <v>2020.6</v>
      </c>
      <c r="I300" s="8" t="s">
        <v>896</v>
      </c>
      <c r="J300" s="8">
        <v>75</v>
      </c>
      <c r="K300" s="8" t="s">
        <v>84</v>
      </c>
      <c r="L300" s="8" t="s">
        <v>896</v>
      </c>
      <c r="M300" s="8" t="s">
        <v>897</v>
      </c>
      <c r="N300" s="8" t="s">
        <v>897</v>
      </c>
      <c r="O300" s="8" t="s">
        <v>33</v>
      </c>
      <c r="P300" s="8" t="s">
        <v>33</v>
      </c>
      <c r="Q300" s="8"/>
    </row>
    <row r="301" spans="1:17" ht="24.75" customHeight="1">
      <c r="A301" s="8">
        <v>43</v>
      </c>
      <c r="B301" s="8" t="s">
        <v>862</v>
      </c>
      <c r="C301" s="8" t="s">
        <v>32</v>
      </c>
      <c r="D301" s="8" t="s">
        <v>80</v>
      </c>
      <c r="E301" s="57" t="s">
        <v>113</v>
      </c>
      <c r="F301" s="57" t="s">
        <v>364</v>
      </c>
      <c r="G301" s="8">
        <v>2020.1</v>
      </c>
      <c r="H301" s="8">
        <v>2020.6</v>
      </c>
      <c r="I301" s="8" t="s">
        <v>883</v>
      </c>
      <c r="J301" s="8">
        <v>3</v>
      </c>
      <c r="K301" s="8" t="s">
        <v>84</v>
      </c>
      <c r="L301" s="8" t="s">
        <v>883</v>
      </c>
      <c r="M301" s="8" t="s">
        <v>884</v>
      </c>
      <c r="N301" s="8" t="s">
        <v>884</v>
      </c>
      <c r="O301" s="8" t="s">
        <v>33</v>
      </c>
      <c r="P301" s="8" t="s">
        <v>33</v>
      </c>
      <c r="Q301" s="8"/>
    </row>
    <row r="302" spans="1:17" ht="24.75" customHeight="1">
      <c r="A302" s="8">
        <v>44</v>
      </c>
      <c r="B302" s="8" t="s">
        <v>862</v>
      </c>
      <c r="C302" s="8" t="s">
        <v>32</v>
      </c>
      <c r="D302" s="8" t="s">
        <v>80</v>
      </c>
      <c r="E302" s="57" t="s">
        <v>113</v>
      </c>
      <c r="F302" s="57" t="s">
        <v>118</v>
      </c>
      <c r="G302" s="8">
        <v>2020.1</v>
      </c>
      <c r="H302" s="8">
        <v>2020.6</v>
      </c>
      <c r="I302" s="8" t="s">
        <v>896</v>
      </c>
      <c r="J302" s="8">
        <v>15</v>
      </c>
      <c r="K302" s="8" t="s">
        <v>84</v>
      </c>
      <c r="L302" s="8" t="s">
        <v>896</v>
      </c>
      <c r="M302" s="8" t="s">
        <v>897</v>
      </c>
      <c r="N302" s="8" t="s">
        <v>897</v>
      </c>
      <c r="O302" s="8" t="s">
        <v>33</v>
      </c>
      <c r="P302" s="8" t="s">
        <v>33</v>
      </c>
      <c r="Q302" s="8"/>
    </row>
    <row r="303" spans="1:17" ht="24.75" customHeight="1">
      <c r="A303" s="8">
        <v>45</v>
      </c>
      <c r="B303" s="8" t="s">
        <v>862</v>
      </c>
      <c r="C303" s="8" t="s">
        <v>32</v>
      </c>
      <c r="D303" s="8" t="s">
        <v>80</v>
      </c>
      <c r="E303" s="57" t="s">
        <v>113</v>
      </c>
      <c r="F303" s="57" t="s">
        <v>380</v>
      </c>
      <c r="G303" s="8">
        <v>2020.1</v>
      </c>
      <c r="H303" s="8">
        <v>2020.6</v>
      </c>
      <c r="I303" s="8" t="s">
        <v>866</v>
      </c>
      <c r="J303" s="8">
        <v>2</v>
      </c>
      <c r="K303" s="8" t="s">
        <v>84</v>
      </c>
      <c r="L303" s="8" t="s">
        <v>866</v>
      </c>
      <c r="M303" s="8" t="s">
        <v>867</v>
      </c>
      <c r="N303" s="8" t="s">
        <v>867</v>
      </c>
      <c r="O303" s="8" t="s">
        <v>33</v>
      </c>
      <c r="P303" s="8" t="s">
        <v>33</v>
      </c>
      <c r="Q303" s="8"/>
    </row>
    <row r="304" spans="1:17" ht="24.75" customHeight="1">
      <c r="A304" s="8">
        <v>46</v>
      </c>
      <c r="B304" s="8" t="s">
        <v>862</v>
      </c>
      <c r="C304" s="8" t="s">
        <v>32</v>
      </c>
      <c r="D304" s="8" t="s">
        <v>80</v>
      </c>
      <c r="E304" s="57" t="s">
        <v>113</v>
      </c>
      <c r="F304" s="57" t="s">
        <v>370</v>
      </c>
      <c r="G304" s="8">
        <v>2020.1</v>
      </c>
      <c r="H304" s="8">
        <v>2020.6</v>
      </c>
      <c r="I304" s="8" t="s">
        <v>898</v>
      </c>
      <c r="J304" s="8">
        <v>20</v>
      </c>
      <c r="K304" s="8" t="s">
        <v>84</v>
      </c>
      <c r="L304" s="8" t="s">
        <v>898</v>
      </c>
      <c r="M304" s="8" t="s">
        <v>899</v>
      </c>
      <c r="N304" s="8" t="s">
        <v>899</v>
      </c>
      <c r="O304" s="8" t="s">
        <v>33</v>
      </c>
      <c r="P304" s="8" t="s">
        <v>33</v>
      </c>
      <c r="Q304" s="8"/>
    </row>
    <row r="305" spans="1:17" ht="24.75" customHeight="1">
      <c r="A305" s="8">
        <v>47</v>
      </c>
      <c r="B305" s="8" t="s">
        <v>862</v>
      </c>
      <c r="C305" s="8" t="s">
        <v>32</v>
      </c>
      <c r="D305" s="8" t="s">
        <v>80</v>
      </c>
      <c r="E305" s="57" t="s">
        <v>113</v>
      </c>
      <c r="F305" s="57" t="s">
        <v>367</v>
      </c>
      <c r="G305" s="8">
        <v>2020.1</v>
      </c>
      <c r="H305" s="8">
        <v>2020.6</v>
      </c>
      <c r="I305" s="8" t="s">
        <v>900</v>
      </c>
      <c r="J305" s="8">
        <v>30</v>
      </c>
      <c r="K305" s="8" t="s">
        <v>84</v>
      </c>
      <c r="L305" s="8" t="s">
        <v>900</v>
      </c>
      <c r="M305" s="8" t="s">
        <v>901</v>
      </c>
      <c r="N305" s="8" t="s">
        <v>901</v>
      </c>
      <c r="O305" s="8" t="s">
        <v>33</v>
      </c>
      <c r="P305" s="8" t="s">
        <v>33</v>
      </c>
      <c r="Q305" s="8"/>
    </row>
    <row r="306" spans="1:17" ht="24.75" customHeight="1">
      <c r="A306" s="8">
        <v>48</v>
      </c>
      <c r="B306" s="8" t="s">
        <v>862</v>
      </c>
      <c r="C306" s="8" t="s">
        <v>32</v>
      </c>
      <c r="D306" s="8" t="s">
        <v>80</v>
      </c>
      <c r="E306" s="57" t="s">
        <v>113</v>
      </c>
      <c r="F306" s="57" t="s">
        <v>377</v>
      </c>
      <c r="G306" s="8">
        <v>2020.1</v>
      </c>
      <c r="H306" s="8">
        <v>2020.6</v>
      </c>
      <c r="I306" s="8" t="s">
        <v>885</v>
      </c>
      <c r="J306" s="8">
        <v>5</v>
      </c>
      <c r="K306" s="8" t="s">
        <v>84</v>
      </c>
      <c r="L306" s="8" t="s">
        <v>885</v>
      </c>
      <c r="M306" s="8" t="s">
        <v>886</v>
      </c>
      <c r="N306" s="8" t="s">
        <v>886</v>
      </c>
      <c r="O306" s="8" t="s">
        <v>33</v>
      </c>
      <c r="P306" s="8" t="s">
        <v>33</v>
      </c>
      <c r="Q306" s="8"/>
    </row>
    <row r="307" spans="1:17" ht="24.75" customHeight="1">
      <c r="A307" s="8">
        <v>49</v>
      </c>
      <c r="B307" s="8" t="s">
        <v>862</v>
      </c>
      <c r="C307" s="8" t="s">
        <v>32</v>
      </c>
      <c r="D307" s="8" t="s">
        <v>80</v>
      </c>
      <c r="E307" s="57" t="s">
        <v>149</v>
      </c>
      <c r="F307" s="57" t="s">
        <v>902</v>
      </c>
      <c r="G307" s="8">
        <v>2020.1</v>
      </c>
      <c r="H307" s="8">
        <v>2020.6</v>
      </c>
      <c r="I307" s="8" t="s">
        <v>868</v>
      </c>
      <c r="J307" s="8">
        <v>0.5</v>
      </c>
      <c r="K307" s="8" t="s">
        <v>84</v>
      </c>
      <c r="L307" s="8" t="s">
        <v>868</v>
      </c>
      <c r="M307" s="8" t="s">
        <v>869</v>
      </c>
      <c r="N307" s="8" t="s">
        <v>869</v>
      </c>
      <c r="O307" s="8" t="s">
        <v>33</v>
      </c>
      <c r="P307" s="8" t="s">
        <v>33</v>
      </c>
      <c r="Q307" s="8"/>
    </row>
    <row r="308" spans="1:17" ht="24.75" customHeight="1">
      <c r="A308" s="8">
        <v>50</v>
      </c>
      <c r="B308" s="8" t="s">
        <v>862</v>
      </c>
      <c r="C308" s="8" t="s">
        <v>32</v>
      </c>
      <c r="D308" s="8" t="s">
        <v>80</v>
      </c>
      <c r="E308" s="57" t="s">
        <v>149</v>
      </c>
      <c r="F308" s="57" t="s">
        <v>903</v>
      </c>
      <c r="G308" s="8">
        <v>2020.1</v>
      </c>
      <c r="H308" s="8">
        <v>2020.6</v>
      </c>
      <c r="I308" s="8" t="s">
        <v>866</v>
      </c>
      <c r="J308" s="8">
        <v>8</v>
      </c>
      <c r="K308" s="8" t="s">
        <v>84</v>
      </c>
      <c r="L308" s="8" t="s">
        <v>866</v>
      </c>
      <c r="M308" s="8" t="s">
        <v>867</v>
      </c>
      <c r="N308" s="8" t="s">
        <v>867</v>
      </c>
      <c r="O308" s="8" t="s">
        <v>33</v>
      </c>
      <c r="P308" s="8" t="s">
        <v>33</v>
      </c>
      <c r="Q308" s="8"/>
    </row>
    <row r="309" spans="1:17" ht="24.75" customHeight="1">
      <c r="A309" s="8">
        <v>51</v>
      </c>
      <c r="B309" s="8" t="s">
        <v>862</v>
      </c>
      <c r="C309" s="8" t="s">
        <v>32</v>
      </c>
      <c r="D309" s="8" t="s">
        <v>80</v>
      </c>
      <c r="E309" s="57" t="s">
        <v>149</v>
      </c>
      <c r="F309" s="57" t="s">
        <v>292</v>
      </c>
      <c r="G309" s="8">
        <v>2020.1</v>
      </c>
      <c r="H309" s="8">
        <v>2020.6</v>
      </c>
      <c r="I309" s="8" t="s">
        <v>883</v>
      </c>
      <c r="J309" s="8">
        <v>7.5</v>
      </c>
      <c r="K309" s="8" t="s">
        <v>84</v>
      </c>
      <c r="L309" s="8" t="s">
        <v>883</v>
      </c>
      <c r="M309" s="8" t="s">
        <v>884</v>
      </c>
      <c r="N309" s="8" t="s">
        <v>884</v>
      </c>
      <c r="O309" s="8" t="s">
        <v>33</v>
      </c>
      <c r="P309" s="8" t="s">
        <v>33</v>
      </c>
      <c r="Q309" s="8"/>
    </row>
    <row r="310" spans="1:17" ht="24.75" customHeight="1">
      <c r="A310" s="8">
        <v>52</v>
      </c>
      <c r="B310" s="8" t="s">
        <v>862</v>
      </c>
      <c r="C310" s="8" t="s">
        <v>32</v>
      </c>
      <c r="D310" s="8" t="s">
        <v>80</v>
      </c>
      <c r="E310" s="57" t="s">
        <v>149</v>
      </c>
      <c r="F310" s="57" t="s">
        <v>904</v>
      </c>
      <c r="G310" s="8">
        <v>2020.1</v>
      </c>
      <c r="H310" s="8">
        <v>2020.6</v>
      </c>
      <c r="I310" s="8" t="s">
        <v>868</v>
      </c>
      <c r="J310" s="8">
        <v>0.5</v>
      </c>
      <c r="K310" s="8" t="s">
        <v>84</v>
      </c>
      <c r="L310" s="8" t="s">
        <v>868</v>
      </c>
      <c r="M310" s="8" t="s">
        <v>869</v>
      </c>
      <c r="N310" s="8" t="s">
        <v>869</v>
      </c>
      <c r="O310" s="8" t="s">
        <v>33</v>
      </c>
      <c r="P310" s="8" t="s">
        <v>33</v>
      </c>
      <c r="Q310" s="8"/>
    </row>
    <row r="311" spans="1:17" ht="24.75" customHeight="1">
      <c r="A311" s="8">
        <v>53</v>
      </c>
      <c r="B311" s="8" t="s">
        <v>862</v>
      </c>
      <c r="C311" s="8" t="s">
        <v>32</v>
      </c>
      <c r="D311" s="8" t="s">
        <v>80</v>
      </c>
      <c r="E311" s="57" t="s">
        <v>149</v>
      </c>
      <c r="F311" s="57" t="s">
        <v>607</v>
      </c>
      <c r="G311" s="8">
        <v>2020.1</v>
      </c>
      <c r="H311" s="8">
        <v>2020.6</v>
      </c>
      <c r="I311" s="8" t="s">
        <v>868</v>
      </c>
      <c r="J311" s="8">
        <v>4.84</v>
      </c>
      <c r="K311" s="8" t="s">
        <v>84</v>
      </c>
      <c r="L311" s="8" t="s">
        <v>868</v>
      </c>
      <c r="M311" s="8" t="s">
        <v>869</v>
      </c>
      <c r="N311" s="8" t="s">
        <v>869</v>
      </c>
      <c r="O311" s="8" t="s">
        <v>33</v>
      </c>
      <c r="P311" s="8" t="s">
        <v>33</v>
      </c>
      <c r="Q311" s="8"/>
    </row>
    <row r="312" spans="1:17" ht="24.75" customHeight="1">
      <c r="A312" s="8">
        <v>54</v>
      </c>
      <c r="B312" s="8" t="s">
        <v>862</v>
      </c>
      <c r="C312" s="8" t="s">
        <v>32</v>
      </c>
      <c r="D312" s="8" t="s">
        <v>80</v>
      </c>
      <c r="E312" s="57" t="s">
        <v>149</v>
      </c>
      <c r="F312" s="57" t="s">
        <v>905</v>
      </c>
      <c r="G312" s="8">
        <v>2020.1</v>
      </c>
      <c r="H312" s="8">
        <v>2020.6</v>
      </c>
      <c r="I312" s="8" t="s">
        <v>868</v>
      </c>
      <c r="J312" s="8">
        <v>2.1</v>
      </c>
      <c r="K312" s="8" t="s">
        <v>84</v>
      </c>
      <c r="L312" s="8" t="s">
        <v>868</v>
      </c>
      <c r="M312" s="8" t="s">
        <v>869</v>
      </c>
      <c r="N312" s="8" t="s">
        <v>869</v>
      </c>
      <c r="O312" s="8" t="s">
        <v>33</v>
      </c>
      <c r="P312" s="8" t="s">
        <v>33</v>
      </c>
      <c r="Q312" s="8"/>
    </row>
    <row r="313" spans="1:17" ht="24.75" customHeight="1">
      <c r="A313" s="8">
        <v>55</v>
      </c>
      <c r="B313" s="8" t="s">
        <v>862</v>
      </c>
      <c r="C313" s="8" t="s">
        <v>32</v>
      </c>
      <c r="D313" s="8" t="s">
        <v>80</v>
      </c>
      <c r="E313" s="57" t="s">
        <v>149</v>
      </c>
      <c r="F313" s="57" t="s">
        <v>906</v>
      </c>
      <c r="G313" s="8">
        <v>2020.1</v>
      </c>
      <c r="H313" s="8">
        <v>2020.6</v>
      </c>
      <c r="I313" s="8" t="s">
        <v>868</v>
      </c>
      <c r="J313" s="8">
        <v>0.5</v>
      </c>
      <c r="K313" s="8" t="s">
        <v>84</v>
      </c>
      <c r="L313" s="8" t="s">
        <v>868</v>
      </c>
      <c r="M313" s="8" t="s">
        <v>869</v>
      </c>
      <c r="N313" s="8" t="s">
        <v>869</v>
      </c>
      <c r="O313" s="8" t="s">
        <v>33</v>
      </c>
      <c r="P313" s="8" t="s">
        <v>33</v>
      </c>
      <c r="Q313" s="8"/>
    </row>
    <row r="314" spans="1:17" ht="24.75" customHeight="1">
      <c r="A314" s="8">
        <v>56</v>
      </c>
      <c r="B314" s="8" t="s">
        <v>862</v>
      </c>
      <c r="C314" s="8" t="s">
        <v>32</v>
      </c>
      <c r="D314" s="8" t="s">
        <v>80</v>
      </c>
      <c r="E314" s="57" t="s">
        <v>149</v>
      </c>
      <c r="F314" s="57" t="s">
        <v>150</v>
      </c>
      <c r="G314" s="8">
        <v>2020.1</v>
      </c>
      <c r="H314" s="8">
        <v>2020.6</v>
      </c>
      <c r="I314" s="8" t="s">
        <v>868</v>
      </c>
      <c r="J314" s="8">
        <v>3.8</v>
      </c>
      <c r="K314" s="8" t="s">
        <v>84</v>
      </c>
      <c r="L314" s="8" t="s">
        <v>868</v>
      </c>
      <c r="M314" s="8" t="s">
        <v>869</v>
      </c>
      <c r="N314" s="8" t="s">
        <v>869</v>
      </c>
      <c r="O314" s="8" t="s">
        <v>33</v>
      </c>
      <c r="P314" s="8" t="s">
        <v>33</v>
      </c>
      <c r="Q314" s="8"/>
    </row>
    <row r="315" spans="1:17" ht="24.75" customHeight="1">
      <c r="A315" s="8">
        <v>57</v>
      </c>
      <c r="B315" s="8" t="s">
        <v>862</v>
      </c>
      <c r="C315" s="8" t="s">
        <v>32</v>
      </c>
      <c r="D315" s="8" t="s">
        <v>80</v>
      </c>
      <c r="E315" s="57" t="s">
        <v>149</v>
      </c>
      <c r="F315" s="57" t="s">
        <v>907</v>
      </c>
      <c r="G315" s="8">
        <v>2020.1</v>
      </c>
      <c r="H315" s="8">
        <v>2020.6</v>
      </c>
      <c r="I315" s="8" t="s">
        <v>868</v>
      </c>
      <c r="J315" s="8">
        <v>3</v>
      </c>
      <c r="K315" s="8" t="s">
        <v>84</v>
      </c>
      <c r="L315" s="8" t="s">
        <v>868</v>
      </c>
      <c r="M315" s="8" t="s">
        <v>869</v>
      </c>
      <c r="N315" s="8" t="s">
        <v>869</v>
      </c>
      <c r="O315" s="8" t="s">
        <v>33</v>
      </c>
      <c r="P315" s="8" t="s">
        <v>33</v>
      </c>
      <c r="Q315" s="8"/>
    </row>
    <row r="316" spans="1:17" ht="24.75" customHeight="1">
      <c r="A316" s="8">
        <v>58</v>
      </c>
      <c r="B316" s="8" t="s">
        <v>862</v>
      </c>
      <c r="C316" s="8" t="s">
        <v>32</v>
      </c>
      <c r="D316" s="8" t="s">
        <v>80</v>
      </c>
      <c r="E316" s="57" t="s">
        <v>149</v>
      </c>
      <c r="F316" s="57" t="s">
        <v>603</v>
      </c>
      <c r="G316" s="8">
        <v>2020.1</v>
      </c>
      <c r="H316" s="8">
        <v>2020.6</v>
      </c>
      <c r="I316" s="8" t="s">
        <v>908</v>
      </c>
      <c r="J316" s="8">
        <v>10.2</v>
      </c>
      <c r="K316" s="8" t="s">
        <v>84</v>
      </c>
      <c r="L316" s="8" t="s">
        <v>908</v>
      </c>
      <c r="M316" s="8" t="s">
        <v>909</v>
      </c>
      <c r="N316" s="8" t="s">
        <v>909</v>
      </c>
      <c r="O316" s="8" t="s">
        <v>33</v>
      </c>
      <c r="P316" s="8" t="s">
        <v>33</v>
      </c>
      <c r="Q316" s="8"/>
    </row>
    <row r="317" spans="1:17" ht="24.75" customHeight="1">
      <c r="A317" s="8">
        <v>59</v>
      </c>
      <c r="B317" s="8" t="s">
        <v>862</v>
      </c>
      <c r="C317" s="8" t="s">
        <v>32</v>
      </c>
      <c r="D317" s="8" t="s">
        <v>80</v>
      </c>
      <c r="E317" s="57" t="s">
        <v>149</v>
      </c>
      <c r="F317" s="57" t="s">
        <v>910</v>
      </c>
      <c r="G317" s="8">
        <v>2020.1</v>
      </c>
      <c r="H317" s="8">
        <v>2020.6</v>
      </c>
      <c r="I317" s="8" t="s">
        <v>868</v>
      </c>
      <c r="J317" s="8">
        <v>0.25</v>
      </c>
      <c r="K317" s="8" t="s">
        <v>84</v>
      </c>
      <c r="L317" s="8" t="s">
        <v>868</v>
      </c>
      <c r="M317" s="8" t="s">
        <v>869</v>
      </c>
      <c r="N317" s="8" t="s">
        <v>869</v>
      </c>
      <c r="O317" s="8" t="s">
        <v>33</v>
      </c>
      <c r="P317" s="8" t="s">
        <v>33</v>
      </c>
      <c r="Q317" s="8"/>
    </row>
    <row r="318" spans="1:17" ht="24.75" customHeight="1">
      <c r="A318" s="8">
        <v>60</v>
      </c>
      <c r="B318" s="8" t="s">
        <v>862</v>
      </c>
      <c r="C318" s="8" t="s">
        <v>32</v>
      </c>
      <c r="D318" s="8" t="s">
        <v>80</v>
      </c>
      <c r="E318" s="57" t="s">
        <v>149</v>
      </c>
      <c r="F318" s="57" t="s">
        <v>911</v>
      </c>
      <c r="G318" s="8">
        <v>2020.1</v>
      </c>
      <c r="H318" s="8">
        <v>2020.6</v>
      </c>
      <c r="I318" s="8" t="s">
        <v>866</v>
      </c>
      <c r="J318" s="8">
        <v>6</v>
      </c>
      <c r="K318" s="8" t="s">
        <v>84</v>
      </c>
      <c r="L318" s="8" t="s">
        <v>866</v>
      </c>
      <c r="M318" s="8" t="s">
        <v>867</v>
      </c>
      <c r="N318" s="8" t="s">
        <v>867</v>
      </c>
      <c r="O318" s="8" t="s">
        <v>33</v>
      </c>
      <c r="P318" s="8" t="s">
        <v>33</v>
      </c>
      <c r="Q318" s="8"/>
    </row>
    <row r="319" spans="1:17" ht="24.75" customHeight="1">
      <c r="A319" s="8">
        <v>61</v>
      </c>
      <c r="B319" s="8" t="s">
        <v>862</v>
      </c>
      <c r="C319" s="8" t="s">
        <v>32</v>
      </c>
      <c r="D319" s="8" t="s">
        <v>80</v>
      </c>
      <c r="E319" s="57" t="s">
        <v>149</v>
      </c>
      <c r="F319" s="57" t="s">
        <v>912</v>
      </c>
      <c r="G319" s="8">
        <v>2020.1</v>
      </c>
      <c r="H319" s="8">
        <v>2020.6</v>
      </c>
      <c r="I319" s="8" t="s">
        <v>868</v>
      </c>
      <c r="J319" s="8">
        <v>1.5</v>
      </c>
      <c r="K319" s="8" t="s">
        <v>84</v>
      </c>
      <c r="L319" s="8" t="s">
        <v>868</v>
      </c>
      <c r="M319" s="8" t="s">
        <v>869</v>
      </c>
      <c r="N319" s="8" t="s">
        <v>869</v>
      </c>
      <c r="O319" s="8" t="s">
        <v>33</v>
      </c>
      <c r="P319" s="8" t="s">
        <v>33</v>
      </c>
      <c r="Q319" s="8"/>
    </row>
    <row r="320" spans="1:17" ht="24.75" customHeight="1">
      <c r="A320" s="8">
        <v>62</v>
      </c>
      <c r="B320" s="8" t="s">
        <v>862</v>
      </c>
      <c r="C320" s="8" t="s">
        <v>32</v>
      </c>
      <c r="D320" s="8" t="s">
        <v>80</v>
      </c>
      <c r="E320" s="57" t="s">
        <v>149</v>
      </c>
      <c r="F320" s="57" t="s">
        <v>913</v>
      </c>
      <c r="G320" s="8">
        <v>2020.1</v>
      </c>
      <c r="H320" s="8">
        <v>2020.6</v>
      </c>
      <c r="I320" s="8" t="s">
        <v>883</v>
      </c>
      <c r="J320" s="8">
        <v>7.5</v>
      </c>
      <c r="K320" s="8" t="s">
        <v>84</v>
      </c>
      <c r="L320" s="8" t="s">
        <v>883</v>
      </c>
      <c r="M320" s="8" t="s">
        <v>884</v>
      </c>
      <c r="N320" s="8" t="s">
        <v>884</v>
      </c>
      <c r="O320" s="8" t="s">
        <v>33</v>
      </c>
      <c r="P320" s="8" t="s">
        <v>33</v>
      </c>
      <c r="Q320" s="8"/>
    </row>
    <row r="321" spans="1:17" ht="24.75" customHeight="1">
      <c r="A321" s="8">
        <v>63</v>
      </c>
      <c r="B321" s="8" t="s">
        <v>862</v>
      </c>
      <c r="C321" s="8" t="s">
        <v>32</v>
      </c>
      <c r="D321" s="8" t="s">
        <v>80</v>
      </c>
      <c r="E321" s="57" t="s">
        <v>187</v>
      </c>
      <c r="F321" s="60" t="s">
        <v>192</v>
      </c>
      <c r="G321" s="8">
        <v>2020.1</v>
      </c>
      <c r="H321" s="8">
        <v>2020.6</v>
      </c>
      <c r="I321" s="8" t="s">
        <v>914</v>
      </c>
      <c r="J321" s="8">
        <v>55</v>
      </c>
      <c r="K321" s="8" t="s">
        <v>84</v>
      </c>
      <c r="L321" s="8" t="s">
        <v>914</v>
      </c>
      <c r="M321" s="8" t="s">
        <v>915</v>
      </c>
      <c r="N321" s="8" t="s">
        <v>915</v>
      </c>
      <c r="O321" s="8" t="s">
        <v>33</v>
      </c>
      <c r="P321" s="8" t="s">
        <v>33</v>
      </c>
      <c r="Q321" s="8"/>
    </row>
    <row r="322" spans="1:17" ht="24.75" customHeight="1">
      <c r="A322" s="8">
        <v>64</v>
      </c>
      <c r="B322" s="8" t="s">
        <v>862</v>
      </c>
      <c r="C322" s="8" t="s">
        <v>32</v>
      </c>
      <c r="D322" s="8" t="s">
        <v>80</v>
      </c>
      <c r="E322" s="57" t="s">
        <v>93</v>
      </c>
      <c r="F322" s="57" t="s">
        <v>305</v>
      </c>
      <c r="G322" s="8">
        <v>2020.1</v>
      </c>
      <c r="H322" s="8">
        <v>2020.6</v>
      </c>
      <c r="I322" s="8" t="s">
        <v>916</v>
      </c>
      <c r="J322" s="8">
        <v>55</v>
      </c>
      <c r="K322" s="8" t="s">
        <v>84</v>
      </c>
      <c r="L322" s="8" t="s">
        <v>916</v>
      </c>
      <c r="M322" s="8" t="s">
        <v>917</v>
      </c>
      <c r="N322" s="8" t="s">
        <v>917</v>
      </c>
      <c r="O322" s="8" t="s">
        <v>33</v>
      </c>
      <c r="P322" s="8" t="s">
        <v>33</v>
      </c>
      <c r="Q322" s="8"/>
    </row>
    <row r="323" spans="1:17" ht="24.75" customHeight="1">
      <c r="A323" s="8">
        <v>65</v>
      </c>
      <c r="B323" s="8" t="s">
        <v>862</v>
      </c>
      <c r="C323" s="8" t="s">
        <v>32</v>
      </c>
      <c r="D323" s="8" t="s">
        <v>80</v>
      </c>
      <c r="E323" s="57" t="s">
        <v>93</v>
      </c>
      <c r="F323" s="57" t="s">
        <v>94</v>
      </c>
      <c r="G323" s="8">
        <v>2020.1</v>
      </c>
      <c r="H323" s="8">
        <v>2020.6</v>
      </c>
      <c r="I323" s="8" t="s">
        <v>878</v>
      </c>
      <c r="J323" s="8">
        <v>56</v>
      </c>
      <c r="K323" s="8" t="s">
        <v>84</v>
      </c>
      <c r="L323" s="8" t="s">
        <v>878</v>
      </c>
      <c r="M323" s="8" t="s">
        <v>879</v>
      </c>
      <c r="N323" s="8" t="s">
        <v>879</v>
      </c>
      <c r="O323" s="8" t="s">
        <v>33</v>
      </c>
      <c r="P323" s="8" t="s">
        <v>33</v>
      </c>
      <c r="Q323" s="8"/>
    </row>
    <row r="324" spans="1:17" ht="27" customHeight="1">
      <c r="A324" s="7" t="s">
        <v>34</v>
      </c>
      <c r="B324" s="7" t="s">
        <v>35</v>
      </c>
      <c r="C324" s="7"/>
      <c r="D324" s="7"/>
      <c r="E324" s="7"/>
      <c r="F324" s="7"/>
      <c r="G324" s="7"/>
      <c r="H324" s="7"/>
      <c r="I324" s="7" t="s">
        <v>918</v>
      </c>
      <c r="J324" s="7">
        <f>SUM(J325)</f>
        <v>100</v>
      </c>
      <c r="K324" s="8"/>
      <c r="L324" s="7"/>
      <c r="M324" s="7"/>
      <c r="N324" s="7"/>
      <c r="O324" s="7"/>
      <c r="P324" s="7"/>
      <c r="Q324" s="7"/>
    </row>
    <row r="325" spans="1:17" ht="27" customHeight="1">
      <c r="A325" s="8">
        <v>1</v>
      </c>
      <c r="B325" s="8" t="s">
        <v>919</v>
      </c>
      <c r="C325" s="8" t="s">
        <v>920</v>
      </c>
      <c r="D325" s="8" t="s">
        <v>80</v>
      </c>
      <c r="E325" s="8" t="s">
        <v>857</v>
      </c>
      <c r="F325" s="8"/>
      <c r="G325" s="8">
        <v>2020.1</v>
      </c>
      <c r="H325" s="8">
        <v>2020.12</v>
      </c>
      <c r="I325" s="8" t="s">
        <v>921</v>
      </c>
      <c r="J325" s="8">
        <v>100</v>
      </c>
      <c r="K325" s="8" t="s">
        <v>84</v>
      </c>
      <c r="L325" s="8" t="s">
        <v>922</v>
      </c>
      <c r="M325" s="8" t="s">
        <v>923</v>
      </c>
      <c r="N325" s="8" t="s">
        <v>923</v>
      </c>
      <c r="O325" s="8" t="s">
        <v>36</v>
      </c>
      <c r="P325" s="8" t="s">
        <v>36</v>
      </c>
      <c r="Q325" s="8"/>
    </row>
    <row r="326" spans="1:17" ht="27.75" customHeight="1">
      <c r="A326" s="7" t="s">
        <v>16</v>
      </c>
      <c r="B326" s="7" t="s">
        <v>12</v>
      </c>
      <c r="C326" s="7"/>
      <c r="D326" s="7"/>
      <c r="E326" s="7"/>
      <c r="F326" s="7"/>
      <c r="G326" s="7"/>
      <c r="H326" s="7"/>
      <c r="I326" s="7" t="s">
        <v>924</v>
      </c>
      <c r="J326" s="7">
        <f>SUM(J327,J396,J448,J492,J499,J505,J514)</f>
        <v>12608.2</v>
      </c>
      <c r="K326" s="8"/>
      <c r="L326" s="7"/>
      <c r="M326" s="7"/>
      <c r="N326" s="7"/>
      <c r="O326" s="7"/>
      <c r="P326" s="7"/>
      <c r="Q326" s="7"/>
    </row>
    <row r="327" spans="1:17" ht="63" customHeight="1">
      <c r="A327" s="7" t="s">
        <v>22</v>
      </c>
      <c r="B327" s="7" t="s">
        <v>37</v>
      </c>
      <c r="C327" s="7"/>
      <c r="D327" s="7"/>
      <c r="E327" s="7"/>
      <c r="F327" s="7"/>
      <c r="G327" s="7"/>
      <c r="H327" s="7"/>
      <c r="I327" s="7" t="s">
        <v>925</v>
      </c>
      <c r="J327" s="7">
        <f>SUM(J328:J395)</f>
        <v>4299</v>
      </c>
      <c r="K327" s="8"/>
      <c r="L327" s="46"/>
      <c r="M327" s="46"/>
      <c r="N327" s="46"/>
      <c r="O327" s="46"/>
      <c r="P327" s="7"/>
      <c r="Q327" s="7"/>
    </row>
    <row r="328" spans="1:17" ht="53.25" customHeight="1">
      <c r="A328" s="16">
        <v>1</v>
      </c>
      <c r="B328" s="61" t="s">
        <v>12</v>
      </c>
      <c r="C328" s="61" t="s">
        <v>926</v>
      </c>
      <c r="D328" s="61" t="s">
        <v>80</v>
      </c>
      <c r="E328" s="61" t="s">
        <v>927</v>
      </c>
      <c r="F328" s="61" t="s">
        <v>928</v>
      </c>
      <c r="G328" s="61">
        <v>2020.1</v>
      </c>
      <c r="H328" s="61">
        <v>2020.12</v>
      </c>
      <c r="I328" s="61" t="s">
        <v>929</v>
      </c>
      <c r="J328" s="61">
        <v>60</v>
      </c>
      <c r="K328" s="8" t="s">
        <v>84</v>
      </c>
      <c r="L328" s="61" t="s">
        <v>930</v>
      </c>
      <c r="M328" s="61" t="s">
        <v>931</v>
      </c>
      <c r="N328" s="61" t="s">
        <v>932</v>
      </c>
      <c r="O328" s="61" t="s">
        <v>38</v>
      </c>
      <c r="P328" s="61" t="s">
        <v>38</v>
      </c>
      <c r="Q328" s="61"/>
    </row>
    <row r="329" spans="1:17" ht="53.25" customHeight="1">
      <c r="A329" s="16">
        <v>2</v>
      </c>
      <c r="B329" s="61" t="s">
        <v>12</v>
      </c>
      <c r="C329" s="61" t="s">
        <v>926</v>
      </c>
      <c r="D329" s="61" t="s">
        <v>80</v>
      </c>
      <c r="E329" s="61" t="s">
        <v>187</v>
      </c>
      <c r="F329" s="61" t="s">
        <v>550</v>
      </c>
      <c r="G329" s="61">
        <v>2020.1</v>
      </c>
      <c r="H329" s="61">
        <v>2020.12</v>
      </c>
      <c r="I329" s="61" t="s">
        <v>933</v>
      </c>
      <c r="J329" s="61">
        <v>36</v>
      </c>
      <c r="K329" s="8" t="s">
        <v>84</v>
      </c>
      <c r="L329" s="61" t="s">
        <v>934</v>
      </c>
      <c r="M329" s="61" t="s">
        <v>935</v>
      </c>
      <c r="N329" s="61" t="s">
        <v>936</v>
      </c>
      <c r="O329" s="61" t="s">
        <v>38</v>
      </c>
      <c r="P329" s="61" t="s">
        <v>187</v>
      </c>
      <c r="Q329" s="61"/>
    </row>
    <row r="330" spans="1:17" ht="53.25" customHeight="1">
      <c r="A330" s="16">
        <v>3</v>
      </c>
      <c r="B330" s="61" t="s">
        <v>12</v>
      </c>
      <c r="C330" s="61" t="s">
        <v>926</v>
      </c>
      <c r="D330" s="61" t="s">
        <v>80</v>
      </c>
      <c r="E330" s="61" t="s">
        <v>187</v>
      </c>
      <c r="F330" s="61" t="s">
        <v>850</v>
      </c>
      <c r="G330" s="61">
        <v>2020.1</v>
      </c>
      <c r="H330" s="61">
        <v>2020.12</v>
      </c>
      <c r="I330" s="61" t="s">
        <v>937</v>
      </c>
      <c r="J330" s="61">
        <v>12</v>
      </c>
      <c r="K330" s="8" t="s">
        <v>84</v>
      </c>
      <c r="L330" s="61" t="s">
        <v>938</v>
      </c>
      <c r="M330" s="61" t="s">
        <v>939</v>
      </c>
      <c r="N330" s="61" t="s">
        <v>940</v>
      </c>
      <c r="O330" s="61" t="s">
        <v>38</v>
      </c>
      <c r="P330" s="61" t="s">
        <v>187</v>
      </c>
      <c r="Q330" s="61"/>
    </row>
    <row r="331" spans="1:17" ht="53.25" customHeight="1">
      <c r="A331" s="16">
        <v>4</v>
      </c>
      <c r="B331" s="61" t="s">
        <v>12</v>
      </c>
      <c r="C331" s="61" t="s">
        <v>926</v>
      </c>
      <c r="D331" s="61" t="s">
        <v>80</v>
      </c>
      <c r="E331" s="61" t="s">
        <v>187</v>
      </c>
      <c r="F331" s="61" t="s">
        <v>192</v>
      </c>
      <c r="G331" s="61">
        <v>2020.1</v>
      </c>
      <c r="H331" s="61">
        <v>2020.12</v>
      </c>
      <c r="I331" s="61" t="s">
        <v>933</v>
      </c>
      <c r="J331" s="61">
        <v>36</v>
      </c>
      <c r="K331" s="8" t="s">
        <v>84</v>
      </c>
      <c r="L331" s="61" t="s">
        <v>941</v>
      </c>
      <c r="M331" s="61" t="s">
        <v>942</v>
      </c>
      <c r="N331" s="61" t="s">
        <v>943</v>
      </c>
      <c r="O331" s="61" t="s">
        <v>38</v>
      </c>
      <c r="P331" s="61" t="s">
        <v>187</v>
      </c>
      <c r="Q331" s="61"/>
    </row>
    <row r="332" spans="1:17" ht="53.25" customHeight="1">
      <c r="A332" s="16">
        <v>5</v>
      </c>
      <c r="B332" s="61" t="s">
        <v>12</v>
      </c>
      <c r="C332" s="61" t="s">
        <v>926</v>
      </c>
      <c r="D332" s="61" t="s">
        <v>80</v>
      </c>
      <c r="E332" s="61" t="s">
        <v>187</v>
      </c>
      <c r="F332" s="61" t="s">
        <v>944</v>
      </c>
      <c r="G332" s="61">
        <v>2020.1</v>
      </c>
      <c r="H332" s="61">
        <v>2020.12</v>
      </c>
      <c r="I332" s="61" t="s">
        <v>933</v>
      </c>
      <c r="J332" s="61">
        <v>36</v>
      </c>
      <c r="K332" s="8" t="s">
        <v>84</v>
      </c>
      <c r="L332" s="61" t="s">
        <v>683</v>
      </c>
      <c r="M332" s="61" t="s">
        <v>945</v>
      </c>
      <c r="N332" s="61" t="s">
        <v>946</v>
      </c>
      <c r="O332" s="61" t="s">
        <v>38</v>
      </c>
      <c r="P332" s="61" t="s">
        <v>187</v>
      </c>
      <c r="Q332" s="61"/>
    </row>
    <row r="333" spans="1:17" ht="53.25" customHeight="1">
      <c r="A333" s="16">
        <v>6</v>
      </c>
      <c r="B333" s="61" t="s">
        <v>12</v>
      </c>
      <c r="C333" s="61" t="s">
        <v>926</v>
      </c>
      <c r="D333" s="61" t="s">
        <v>80</v>
      </c>
      <c r="E333" s="61" t="s">
        <v>187</v>
      </c>
      <c r="F333" s="61" t="s">
        <v>196</v>
      </c>
      <c r="G333" s="61">
        <v>2020.1</v>
      </c>
      <c r="H333" s="61">
        <v>2020.12</v>
      </c>
      <c r="I333" s="61" t="s">
        <v>947</v>
      </c>
      <c r="J333" s="61">
        <v>72</v>
      </c>
      <c r="K333" s="8" t="s">
        <v>84</v>
      </c>
      <c r="L333" s="61" t="s">
        <v>948</v>
      </c>
      <c r="M333" s="61" t="s">
        <v>949</v>
      </c>
      <c r="N333" s="61" t="s">
        <v>950</v>
      </c>
      <c r="O333" s="61" t="s">
        <v>38</v>
      </c>
      <c r="P333" s="61" t="s">
        <v>187</v>
      </c>
      <c r="Q333" s="61"/>
    </row>
    <row r="334" spans="1:17" ht="53.25" customHeight="1">
      <c r="A334" s="16">
        <v>7</v>
      </c>
      <c r="B334" s="61" t="s">
        <v>12</v>
      </c>
      <c r="C334" s="61" t="s">
        <v>926</v>
      </c>
      <c r="D334" s="61" t="s">
        <v>80</v>
      </c>
      <c r="E334" s="61" t="s">
        <v>187</v>
      </c>
      <c r="F334" s="61" t="s">
        <v>542</v>
      </c>
      <c r="G334" s="61">
        <v>2020.1</v>
      </c>
      <c r="H334" s="61">
        <v>2020.12</v>
      </c>
      <c r="I334" s="61" t="s">
        <v>951</v>
      </c>
      <c r="J334" s="61">
        <v>24</v>
      </c>
      <c r="K334" s="8" t="s">
        <v>84</v>
      </c>
      <c r="L334" s="61" t="s">
        <v>952</v>
      </c>
      <c r="M334" s="61" t="s">
        <v>953</v>
      </c>
      <c r="N334" s="61" t="s">
        <v>954</v>
      </c>
      <c r="O334" s="61" t="s">
        <v>38</v>
      </c>
      <c r="P334" s="61" t="s">
        <v>187</v>
      </c>
      <c r="Q334" s="61"/>
    </row>
    <row r="335" spans="1:17" ht="53.25" customHeight="1">
      <c r="A335" s="16">
        <v>8</v>
      </c>
      <c r="B335" s="61" t="s">
        <v>12</v>
      </c>
      <c r="C335" s="61" t="s">
        <v>926</v>
      </c>
      <c r="D335" s="61" t="s">
        <v>80</v>
      </c>
      <c r="E335" s="61" t="s">
        <v>187</v>
      </c>
      <c r="F335" s="61" t="s">
        <v>188</v>
      </c>
      <c r="G335" s="61">
        <v>2020.1</v>
      </c>
      <c r="H335" s="61">
        <v>2020.12</v>
      </c>
      <c r="I335" s="61" t="s">
        <v>937</v>
      </c>
      <c r="J335" s="61">
        <v>12</v>
      </c>
      <c r="K335" s="8" t="s">
        <v>84</v>
      </c>
      <c r="L335" s="61" t="s">
        <v>955</v>
      </c>
      <c r="M335" s="61" t="s">
        <v>956</v>
      </c>
      <c r="N335" s="61" t="s">
        <v>957</v>
      </c>
      <c r="O335" s="61" t="s">
        <v>38</v>
      </c>
      <c r="P335" s="61" t="s">
        <v>187</v>
      </c>
      <c r="Q335" s="61"/>
    </row>
    <row r="336" spans="1:17" ht="53.25" customHeight="1">
      <c r="A336" s="16">
        <v>9</v>
      </c>
      <c r="B336" s="61" t="s">
        <v>12</v>
      </c>
      <c r="C336" s="61" t="s">
        <v>926</v>
      </c>
      <c r="D336" s="61" t="s">
        <v>80</v>
      </c>
      <c r="E336" s="61" t="s">
        <v>164</v>
      </c>
      <c r="F336" s="61" t="s">
        <v>508</v>
      </c>
      <c r="G336" s="61">
        <v>2020.1</v>
      </c>
      <c r="H336" s="61">
        <v>2020.12</v>
      </c>
      <c r="I336" s="61" t="s">
        <v>937</v>
      </c>
      <c r="J336" s="61">
        <v>12</v>
      </c>
      <c r="K336" s="8" t="s">
        <v>84</v>
      </c>
      <c r="L336" s="61" t="s">
        <v>958</v>
      </c>
      <c r="M336" s="61" t="s">
        <v>959</v>
      </c>
      <c r="N336" s="61" t="s">
        <v>960</v>
      </c>
      <c r="O336" s="61" t="s">
        <v>38</v>
      </c>
      <c r="P336" s="61" t="s">
        <v>164</v>
      </c>
      <c r="Q336" s="61"/>
    </row>
    <row r="337" spans="1:17" ht="53.25" customHeight="1">
      <c r="A337" s="16">
        <v>10</v>
      </c>
      <c r="B337" s="61" t="s">
        <v>12</v>
      </c>
      <c r="C337" s="61" t="s">
        <v>926</v>
      </c>
      <c r="D337" s="61" t="s">
        <v>80</v>
      </c>
      <c r="E337" s="61" t="s">
        <v>164</v>
      </c>
      <c r="F337" s="61" t="s">
        <v>180</v>
      </c>
      <c r="G337" s="61">
        <v>2020.1</v>
      </c>
      <c r="H337" s="61">
        <v>2020.12</v>
      </c>
      <c r="I337" s="61" t="s">
        <v>961</v>
      </c>
      <c r="J337" s="61">
        <v>60</v>
      </c>
      <c r="K337" s="8" t="s">
        <v>84</v>
      </c>
      <c r="L337" s="61" t="s">
        <v>962</v>
      </c>
      <c r="M337" s="61" t="s">
        <v>963</v>
      </c>
      <c r="N337" s="61" t="s">
        <v>964</v>
      </c>
      <c r="O337" s="61" t="s">
        <v>38</v>
      </c>
      <c r="P337" s="61" t="s">
        <v>164</v>
      </c>
      <c r="Q337" s="61"/>
    </row>
    <row r="338" spans="1:17" ht="53.25" customHeight="1">
      <c r="A338" s="16">
        <v>11</v>
      </c>
      <c r="B338" s="61" t="s">
        <v>12</v>
      </c>
      <c r="C338" s="61" t="s">
        <v>926</v>
      </c>
      <c r="D338" s="61" t="s">
        <v>80</v>
      </c>
      <c r="E338" s="61" t="s">
        <v>164</v>
      </c>
      <c r="F338" s="61" t="s">
        <v>165</v>
      </c>
      <c r="G338" s="61">
        <v>2020.1</v>
      </c>
      <c r="H338" s="61">
        <v>2020.12</v>
      </c>
      <c r="I338" s="61" t="s">
        <v>951</v>
      </c>
      <c r="J338" s="61">
        <v>24</v>
      </c>
      <c r="K338" s="8" t="s">
        <v>84</v>
      </c>
      <c r="L338" s="61" t="s">
        <v>965</v>
      </c>
      <c r="M338" s="61" t="s">
        <v>966</v>
      </c>
      <c r="N338" s="61" t="s">
        <v>967</v>
      </c>
      <c r="O338" s="61" t="s">
        <v>38</v>
      </c>
      <c r="P338" s="61" t="s">
        <v>164</v>
      </c>
      <c r="Q338" s="61"/>
    </row>
    <row r="339" spans="1:17" ht="53.25" customHeight="1">
      <c r="A339" s="16">
        <v>12</v>
      </c>
      <c r="B339" s="61" t="s">
        <v>12</v>
      </c>
      <c r="C339" s="61" t="s">
        <v>926</v>
      </c>
      <c r="D339" s="61" t="s">
        <v>80</v>
      </c>
      <c r="E339" s="61" t="s">
        <v>164</v>
      </c>
      <c r="F339" s="61" t="s">
        <v>968</v>
      </c>
      <c r="G339" s="61">
        <v>2020.1</v>
      </c>
      <c r="H339" s="61">
        <v>2020.12</v>
      </c>
      <c r="I339" s="61" t="s">
        <v>933</v>
      </c>
      <c r="J339" s="61">
        <v>36</v>
      </c>
      <c r="K339" s="8" t="s">
        <v>84</v>
      </c>
      <c r="L339" s="61" t="s">
        <v>969</v>
      </c>
      <c r="M339" s="61" t="s">
        <v>970</v>
      </c>
      <c r="N339" s="61" t="s">
        <v>971</v>
      </c>
      <c r="O339" s="61" t="s">
        <v>38</v>
      </c>
      <c r="P339" s="61" t="s">
        <v>164</v>
      </c>
      <c r="Q339" s="61"/>
    </row>
    <row r="340" spans="1:17" ht="53.25" customHeight="1">
      <c r="A340" s="16">
        <v>13</v>
      </c>
      <c r="B340" s="61" t="s">
        <v>12</v>
      </c>
      <c r="C340" s="61" t="s">
        <v>926</v>
      </c>
      <c r="D340" s="61" t="s">
        <v>80</v>
      </c>
      <c r="E340" s="61" t="s">
        <v>164</v>
      </c>
      <c r="F340" s="61" t="s">
        <v>458</v>
      </c>
      <c r="G340" s="61">
        <v>2020.1</v>
      </c>
      <c r="H340" s="61">
        <v>2020.12</v>
      </c>
      <c r="I340" s="61" t="s">
        <v>933</v>
      </c>
      <c r="J340" s="61">
        <v>36</v>
      </c>
      <c r="K340" s="8" t="s">
        <v>84</v>
      </c>
      <c r="L340" s="61" t="s">
        <v>972</v>
      </c>
      <c r="M340" s="61" t="s">
        <v>973</v>
      </c>
      <c r="N340" s="61" t="s">
        <v>971</v>
      </c>
      <c r="O340" s="61" t="s">
        <v>38</v>
      </c>
      <c r="P340" s="61" t="s">
        <v>164</v>
      </c>
      <c r="Q340" s="61"/>
    </row>
    <row r="341" spans="1:17" ht="53.25" customHeight="1">
      <c r="A341" s="16">
        <v>14</v>
      </c>
      <c r="B341" s="61" t="s">
        <v>12</v>
      </c>
      <c r="C341" s="61" t="s">
        <v>926</v>
      </c>
      <c r="D341" s="61" t="s">
        <v>80</v>
      </c>
      <c r="E341" s="61" t="s">
        <v>164</v>
      </c>
      <c r="F341" s="61" t="s">
        <v>169</v>
      </c>
      <c r="G341" s="61">
        <v>2020.1</v>
      </c>
      <c r="H341" s="61">
        <v>2020.12</v>
      </c>
      <c r="I341" s="61" t="s">
        <v>974</v>
      </c>
      <c r="J341" s="61">
        <v>36</v>
      </c>
      <c r="K341" s="8" t="s">
        <v>84</v>
      </c>
      <c r="L341" s="61" t="s">
        <v>975</v>
      </c>
      <c r="M341" s="61" t="s">
        <v>976</v>
      </c>
      <c r="N341" s="61" t="s">
        <v>971</v>
      </c>
      <c r="O341" s="61" t="s">
        <v>38</v>
      </c>
      <c r="P341" s="61" t="s">
        <v>164</v>
      </c>
      <c r="Q341" s="61"/>
    </row>
    <row r="342" spans="1:17" ht="53.25" customHeight="1">
      <c r="A342" s="16">
        <v>15</v>
      </c>
      <c r="B342" s="61" t="s">
        <v>12</v>
      </c>
      <c r="C342" s="61" t="s">
        <v>926</v>
      </c>
      <c r="D342" s="61" t="s">
        <v>80</v>
      </c>
      <c r="E342" s="61" t="s">
        <v>164</v>
      </c>
      <c r="F342" s="61" t="s">
        <v>453</v>
      </c>
      <c r="G342" s="61">
        <v>2020.1</v>
      </c>
      <c r="H342" s="61">
        <v>2020.12</v>
      </c>
      <c r="I342" s="61" t="s">
        <v>961</v>
      </c>
      <c r="J342" s="61">
        <v>60</v>
      </c>
      <c r="K342" s="8" t="s">
        <v>84</v>
      </c>
      <c r="L342" s="61" t="s">
        <v>977</v>
      </c>
      <c r="M342" s="61" t="s">
        <v>978</v>
      </c>
      <c r="N342" s="61" t="s">
        <v>979</v>
      </c>
      <c r="O342" s="61" t="s">
        <v>38</v>
      </c>
      <c r="P342" s="61" t="s">
        <v>164</v>
      </c>
      <c r="Q342" s="61"/>
    </row>
    <row r="343" spans="1:17" ht="53.25" customHeight="1">
      <c r="A343" s="16">
        <v>16</v>
      </c>
      <c r="B343" s="61" t="s">
        <v>12</v>
      </c>
      <c r="C343" s="61" t="s">
        <v>926</v>
      </c>
      <c r="D343" s="61" t="s">
        <v>80</v>
      </c>
      <c r="E343" s="61" t="s">
        <v>164</v>
      </c>
      <c r="F343" s="61" t="s">
        <v>980</v>
      </c>
      <c r="G343" s="61">
        <v>2020.1</v>
      </c>
      <c r="H343" s="61">
        <v>2020.12</v>
      </c>
      <c r="I343" s="61" t="s">
        <v>974</v>
      </c>
      <c r="J343" s="61">
        <v>48</v>
      </c>
      <c r="K343" s="8" t="s">
        <v>84</v>
      </c>
      <c r="L343" s="61" t="s">
        <v>981</v>
      </c>
      <c r="M343" s="61" t="s">
        <v>982</v>
      </c>
      <c r="N343" s="61" t="s">
        <v>971</v>
      </c>
      <c r="O343" s="61" t="s">
        <v>38</v>
      </c>
      <c r="P343" s="61" t="s">
        <v>164</v>
      </c>
      <c r="Q343" s="61"/>
    </row>
    <row r="344" spans="1:17" ht="53.25" customHeight="1">
      <c r="A344" s="16">
        <v>17</v>
      </c>
      <c r="B344" s="61" t="s">
        <v>12</v>
      </c>
      <c r="C344" s="61" t="s">
        <v>926</v>
      </c>
      <c r="D344" s="61" t="s">
        <v>80</v>
      </c>
      <c r="E344" s="61" t="s">
        <v>164</v>
      </c>
      <c r="F344" s="61" t="s">
        <v>983</v>
      </c>
      <c r="G344" s="61">
        <v>2020.1</v>
      </c>
      <c r="H344" s="61">
        <v>2020.12</v>
      </c>
      <c r="I344" s="61" t="s">
        <v>933</v>
      </c>
      <c r="J344" s="61">
        <v>36</v>
      </c>
      <c r="K344" s="8" t="s">
        <v>84</v>
      </c>
      <c r="L344" s="61" t="s">
        <v>96</v>
      </c>
      <c r="M344" s="61" t="s">
        <v>984</v>
      </c>
      <c r="N344" s="61" t="s">
        <v>971</v>
      </c>
      <c r="O344" s="61" t="s">
        <v>38</v>
      </c>
      <c r="P344" s="61" t="s">
        <v>164</v>
      </c>
      <c r="Q344" s="61"/>
    </row>
    <row r="345" spans="1:17" ht="53.25" customHeight="1">
      <c r="A345" s="16">
        <v>18</v>
      </c>
      <c r="B345" s="61" t="s">
        <v>12</v>
      </c>
      <c r="C345" s="61" t="s">
        <v>926</v>
      </c>
      <c r="D345" s="61" t="s">
        <v>80</v>
      </c>
      <c r="E345" s="61" t="s">
        <v>164</v>
      </c>
      <c r="F345" s="61" t="s">
        <v>985</v>
      </c>
      <c r="G345" s="61">
        <v>2020.1</v>
      </c>
      <c r="H345" s="61">
        <v>2020.12</v>
      </c>
      <c r="I345" s="61" t="s">
        <v>951</v>
      </c>
      <c r="J345" s="61">
        <v>24</v>
      </c>
      <c r="K345" s="8" t="s">
        <v>84</v>
      </c>
      <c r="L345" s="61" t="s">
        <v>986</v>
      </c>
      <c r="M345" s="61" t="s">
        <v>987</v>
      </c>
      <c r="N345" s="61" t="s">
        <v>988</v>
      </c>
      <c r="O345" s="61" t="s">
        <v>38</v>
      </c>
      <c r="P345" s="61" t="s">
        <v>164</v>
      </c>
      <c r="Q345" s="61"/>
    </row>
    <row r="346" spans="1:17" ht="53.25" customHeight="1">
      <c r="A346" s="16">
        <v>19</v>
      </c>
      <c r="B346" s="61" t="s">
        <v>12</v>
      </c>
      <c r="C346" s="61" t="s">
        <v>926</v>
      </c>
      <c r="D346" s="61" t="s">
        <v>80</v>
      </c>
      <c r="E346" s="61" t="s">
        <v>206</v>
      </c>
      <c r="F346" s="61" t="s">
        <v>501</v>
      </c>
      <c r="G346" s="61">
        <v>2020.1</v>
      </c>
      <c r="H346" s="61">
        <v>2020.12</v>
      </c>
      <c r="I346" s="61" t="s">
        <v>951</v>
      </c>
      <c r="J346" s="61">
        <v>24</v>
      </c>
      <c r="K346" s="8" t="s">
        <v>84</v>
      </c>
      <c r="L346" s="61" t="s">
        <v>989</v>
      </c>
      <c r="M346" s="61" t="s">
        <v>990</v>
      </c>
      <c r="N346" s="61" t="s">
        <v>971</v>
      </c>
      <c r="O346" s="61" t="s">
        <v>38</v>
      </c>
      <c r="P346" s="61" t="s">
        <v>206</v>
      </c>
      <c r="Q346" s="61"/>
    </row>
    <row r="347" spans="1:17" ht="53.25" customHeight="1">
      <c r="A347" s="16">
        <v>20</v>
      </c>
      <c r="B347" s="61" t="s">
        <v>12</v>
      </c>
      <c r="C347" s="61" t="s">
        <v>926</v>
      </c>
      <c r="D347" s="61" t="s">
        <v>80</v>
      </c>
      <c r="E347" s="61" t="s">
        <v>206</v>
      </c>
      <c r="F347" s="61" t="s">
        <v>474</v>
      </c>
      <c r="G347" s="61">
        <v>2020.1</v>
      </c>
      <c r="H347" s="61">
        <v>2020.12</v>
      </c>
      <c r="I347" s="61" t="s">
        <v>937</v>
      </c>
      <c r="J347" s="61">
        <v>12</v>
      </c>
      <c r="K347" s="8" t="s">
        <v>84</v>
      </c>
      <c r="L347" s="61" t="s">
        <v>991</v>
      </c>
      <c r="M347" s="61" t="s">
        <v>992</v>
      </c>
      <c r="N347" s="61" t="s">
        <v>971</v>
      </c>
      <c r="O347" s="61" t="s">
        <v>38</v>
      </c>
      <c r="P347" s="61" t="s">
        <v>206</v>
      </c>
      <c r="Q347" s="61"/>
    </row>
    <row r="348" spans="1:17" ht="53.25" customHeight="1">
      <c r="A348" s="16">
        <v>21</v>
      </c>
      <c r="B348" s="61" t="s">
        <v>12</v>
      </c>
      <c r="C348" s="61" t="s">
        <v>926</v>
      </c>
      <c r="D348" s="61" t="s">
        <v>80</v>
      </c>
      <c r="E348" s="61" t="s">
        <v>206</v>
      </c>
      <c r="F348" s="61" t="s">
        <v>445</v>
      </c>
      <c r="G348" s="61">
        <v>2020.1</v>
      </c>
      <c r="H348" s="61">
        <v>2020.12</v>
      </c>
      <c r="I348" s="61" t="s">
        <v>951</v>
      </c>
      <c r="J348" s="61">
        <v>24</v>
      </c>
      <c r="K348" s="8" t="s">
        <v>84</v>
      </c>
      <c r="L348" s="61" t="s">
        <v>993</v>
      </c>
      <c r="M348" s="61" t="s">
        <v>994</v>
      </c>
      <c r="N348" s="61" t="s">
        <v>971</v>
      </c>
      <c r="O348" s="61" t="s">
        <v>38</v>
      </c>
      <c r="P348" s="61" t="s">
        <v>206</v>
      </c>
      <c r="Q348" s="61"/>
    </row>
    <row r="349" spans="1:17" ht="53.25" customHeight="1">
      <c r="A349" s="16">
        <v>22</v>
      </c>
      <c r="B349" s="61" t="s">
        <v>12</v>
      </c>
      <c r="C349" s="61" t="s">
        <v>926</v>
      </c>
      <c r="D349" s="61" t="s">
        <v>80</v>
      </c>
      <c r="E349" s="61" t="s">
        <v>206</v>
      </c>
      <c r="F349" s="61" t="s">
        <v>482</v>
      </c>
      <c r="G349" s="61">
        <v>2020.1</v>
      </c>
      <c r="H349" s="61">
        <v>2020.12</v>
      </c>
      <c r="I349" s="61" t="s">
        <v>933</v>
      </c>
      <c r="J349" s="61">
        <v>36</v>
      </c>
      <c r="K349" s="8" t="s">
        <v>84</v>
      </c>
      <c r="L349" s="61" t="s">
        <v>995</v>
      </c>
      <c r="M349" s="61" t="s">
        <v>996</v>
      </c>
      <c r="N349" s="61" t="s">
        <v>971</v>
      </c>
      <c r="O349" s="61" t="s">
        <v>38</v>
      </c>
      <c r="P349" s="61" t="s">
        <v>206</v>
      </c>
      <c r="Q349" s="61"/>
    </row>
    <row r="350" spans="1:17" ht="53.25" customHeight="1">
      <c r="A350" s="16">
        <v>23</v>
      </c>
      <c r="B350" s="61" t="s">
        <v>12</v>
      </c>
      <c r="C350" s="61" t="s">
        <v>926</v>
      </c>
      <c r="D350" s="61" t="s">
        <v>80</v>
      </c>
      <c r="E350" s="61" t="s">
        <v>206</v>
      </c>
      <c r="F350" s="61" t="s">
        <v>211</v>
      </c>
      <c r="G350" s="61">
        <v>2020.1</v>
      </c>
      <c r="H350" s="61">
        <v>2020.12</v>
      </c>
      <c r="I350" s="61" t="s">
        <v>933</v>
      </c>
      <c r="J350" s="61">
        <v>36</v>
      </c>
      <c r="K350" s="8" t="s">
        <v>84</v>
      </c>
      <c r="L350" s="61" t="s">
        <v>997</v>
      </c>
      <c r="M350" s="61" t="s">
        <v>998</v>
      </c>
      <c r="N350" s="61" t="s">
        <v>999</v>
      </c>
      <c r="O350" s="61" t="s">
        <v>38</v>
      </c>
      <c r="P350" s="61" t="s">
        <v>206</v>
      </c>
      <c r="Q350" s="61"/>
    </row>
    <row r="351" spans="1:17" ht="53.25" customHeight="1">
      <c r="A351" s="16">
        <v>24</v>
      </c>
      <c r="B351" s="61" t="s">
        <v>12</v>
      </c>
      <c r="C351" s="61" t="s">
        <v>926</v>
      </c>
      <c r="D351" s="61" t="s">
        <v>80</v>
      </c>
      <c r="E351" s="61" t="s">
        <v>206</v>
      </c>
      <c r="F351" s="61" t="s">
        <v>478</v>
      </c>
      <c r="G351" s="61">
        <v>2020.1</v>
      </c>
      <c r="H351" s="61">
        <v>2020.12</v>
      </c>
      <c r="I351" s="61" t="s">
        <v>933</v>
      </c>
      <c r="J351" s="61">
        <v>36</v>
      </c>
      <c r="K351" s="8" t="s">
        <v>84</v>
      </c>
      <c r="L351" s="61" t="s">
        <v>1000</v>
      </c>
      <c r="M351" s="61" t="s">
        <v>1001</v>
      </c>
      <c r="N351" s="61" t="s">
        <v>999</v>
      </c>
      <c r="O351" s="61" t="s">
        <v>38</v>
      </c>
      <c r="P351" s="61" t="s">
        <v>206</v>
      </c>
      <c r="Q351" s="61"/>
    </row>
    <row r="352" spans="1:17" ht="53.25" customHeight="1">
      <c r="A352" s="16">
        <v>25</v>
      </c>
      <c r="B352" s="61" t="s">
        <v>12</v>
      </c>
      <c r="C352" s="61" t="s">
        <v>926</v>
      </c>
      <c r="D352" s="61" t="s">
        <v>80</v>
      </c>
      <c r="E352" s="61" t="s">
        <v>206</v>
      </c>
      <c r="F352" s="61" t="s">
        <v>1002</v>
      </c>
      <c r="G352" s="61">
        <v>2020.1</v>
      </c>
      <c r="H352" s="61">
        <v>2020.12</v>
      </c>
      <c r="I352" s="61" t="s">
        <v>1003</v>
      </c>
      <c r="J352" s="61">
        <v>6</v>
      </c>
      <c r="K352" s="8" t="s">
        <v>84</v>
      </c>
      <c r="L352" s="61" t="s">
        <v>1004</v>
      </c>
      <c r="M352" s="61" t="s">
        <v>1005</v>
      </c>
      <c r="N352" s="61" t="s">
        <v>971</v>
      </c>
      <c r="O352" s="61" t="s">
        <v>38</v>
      </c>
      <c r="P352" s="61" t="s">
        <v>206</v>
      </c>
      <c r="Q352" s="61"/>
    </row>
    <row r="353" spans="1:17" ht="53.25" customHeight="1">
      <c r="A353" s="16">
        <v>26</v>
      </c>
      <c r="B353" s="61" t="s">
        <v>12</v>
      </c>
      <c r="C353" s="61" t="s">
        <v>926</v>
      </c>
      <c r="D353" s="61" t="s">
        <v>80</v>
      </c>
      <c r="E353" s="61" t="s">
        <v>206</v>
      </c>
      <c r="F353" s="61" t="s">
        <v>875</v>
      </c>
      <c r="G353" s="61">
        <v>2020.1</v>
      </c>
      <c r="H353" s="61">
        <v>2020.12</v>
      </c>
      <c r="I353" s="61" t="s">
        <v>1006</v>
      </c>
      <c r="J353" s="61">
        <v>84</v>
      </c>
      <c r="K353" s="8" t="s">
        <v>84</v>
      </c>
      <c r="L353" s="61" t="s">
        <v>1007</v>
      </c>
      <c r="M353" s="61" t="s">
        <v>1005</v>
      </c>
      <c r="N353" s="61" t="s">
        <v>1008</v>
      </c>
      <c r="O353" s="61" t="s">
        <v>38</v>
      </c>
      <c r="P353" s="61" t="s">
        <v>206</v>
      </c>
      <c r="Q353" s="61"/>
    </row>
    <row r="354" spans="1:17" ht="53.25" customHeight="1">
      <c r="A354" s="16">
        <v>27</v>
      </c>
      <c r="B354" s="61" t="s">
        <v>12</v>
      </c>
      <c r="C354" s="61" t="s">
        <v>926</v>
      </c>
      <c r="D354" s="61" t="s">
        <v>80</v>
      </c>
      <c r="E354" s="61" t="s">
        <v>206</v>
      </c>
      <c r="F354" s="61" t="s">
        <v>207</v>
      </c>
      <c r="G354" s="61">
        <v>2020.1</v>
      </c>
      <c r="H354" s="61">
        <v>2020.12</v>
      </c>
      <c r="I354" s="61" t="s">
        <v>951</v>
      </c>
      <c r="J354" s="61">
        <v>24</v>
      </c>
      <c r="K354" s="8" t="s">
        <v>84</v>
      </c>
      <c r="L354" s="61" t="s">
        <v>1009</v>
      </c>
      <c r="M354" s="61" t="s">
        <v>1010</v>
      </c>
      <c r="N354" s="61" t="s">
        <v>999</v>
      </c>
      <c r="O354" s="61" t="s">
        <v>38</v>
      </c>
      <c r="P354" s="61" t="s">
        <v>206</v>
      </c>
      <c r="Q354" s="61"/>
    </row>
    <row r="355" spans="1:17" ht="53.25" customHeight="1">
      <c r="A355" s="16">
        <v>28</v>
      </c>
      <c r="B355" s="61" t="s">
        <v>12</v>
      </c>
      <c r="C355" s="61" t="s">
        <v>926</v>
      </c>
      <c r="D355" s="61" t="s">
        <v>80</v>
      </c>
      <c r="E355" s="61" t="s">
        <v>206</v>
      </c>
      <c r="F355" s="61" t="s">
        <v>489</v>
      </c>
      <c r="G355" s="61">
        <v>2020.1</v>
      </c>
      <c r="H355" s="61">
        <v>2020.12</v>
      </c>
      <c r="I355" s="61" t="s">
        <v>937</v>
      </c>
      <c r="J355" s="61">
        <v>12</v>
      </c>
      <c r="K355" s="8" t="s">
        <v>84</v>
      </c>
      <c r="L355" s="61" t="s">
        <v>991</v>
      </c>
      <c r="M355" s="61" t="s">
        <v>1011</v>
      </c>
      <c r="N355" s="61" t="s">
        <v>971</v>
      </c>
      <c r="O355" s="61" t="s">
        <v>38</v>
      </c>
      <c r="P355" s="61" t="s">
        <v>206</v>
      </c>
      <c r="Q355" s="61"/>
    </row>
    <row r="356" spans="1:17" ht="53.25" customHeight="1">
      <c r="A356" s="16">
        <v>29</v>
      </c>
      <c r="B356" s="61" t="s">
        <v>12</v>
      </c>
      <c r="C356" s="61" t="s">
        <v>926</v>
      </c>
      <c r="D356" s="61" t="s">
        <v>80</v>
      </c>
      <c r="E356" s="61" t="s">
        <v>98</v>
      </c>
      <c r="F356" s="61" t="s">
        <v>99</v>
      </c>
      <c r="G356" s="61">
        <v>2020.1</v>
      </c>
      <c r="H356" s="61">
        <v>2020.12</v>
      </c>
      <c r="I356" s="61" t="s">
        <v>937</v>
      </c>
      <c r="J356" s="61">
        <v>15</v>
      </c>
      <c r="K356" s="8" t="s">
        <v>84</v>
      </c>
      <c r="L356" s="61" t="s">
        <v>1012</v>
      </c>
      <c r="M356" s="61" t="s">
        <v>1013</v>
      </c>
      <c r="N356" s="61" t="s">
        <v>999</v>
      </c>
      <c r="O356" s="61" t="s">
        <v>38</v>
      </c>
      <c r="P356" s="61" t="s">
        <v>98</v>
      </c>
      <c r="Q356" s="61"/>
    </row>
    <row r="357" spans="1:17" ht="53.25" customHeight="1">
      <c r="A357" s="16">
        <v>30</v>
      </c>
      <c r="B357" s="61" t="s">
        <v>12</v>
      </c>
      <c r="C357" s="61" t="s">
        <v>926</v>
      </c>
      <c r="D357" s="61" t="s">
        <v>80</v>
      </c>
      <c r="E357" s="61" t="s">
        <v>98</v>
      </c>
      <c r="F357" s="61" t="s">
        <v>267</v>
      </c>
      <c r="G357" s="61">
        <v>2020.1</v>
      </c>
      <c r="H357" s="61">
        <v>2020.12</v>
      </c>
      <c r="I357" s="61" t="s">
        <v>1003</v>
      </c>
      <c r="J357" s="61">
        <v>7.5</v>
      </c>
      <c r="K357" s="8" t="s">
        <v>84</v>
      </c>
      <c r="L357" s="61" t="s">
        <v>1014</v>
      </c>
      <c r="M357" s="61" t="s">
        <v>1015</v>
      </c>
      <c r="N357" s="61" t="s">
        <v>999</v>
      </c>
      <c r="O357" s="61" t="s">
        <v>38</v>
      </c>
      <c r="P357" s="61" t="s">
        <v>98</v>
      </c>
      <c r="Q357" s="61"/>
    </row>
    <row r="358" spans="1:17" ht="53.25" customHeight="1">
      <c r="A358" s="16">
        <v>31</v>
      </c>
      <c r="B358" s="61" t="s">
        <v>12</v>
      </c>
      <c r="C358" s="61" t="s">
        <v>926</v>
      </c>
      <c r="D358" s="61" t="s">
        <v>80</v>
      </c>
      <c r="E358" s="61" t="s">
        <v>98</v>
      </c>
      <c r="F358" s="61" t="s">
        <v>1016</v>
      </c>
      <c r="G358" s="61">
        <v>2020.1</v>
      </c>
      <c r="H358" s="61">
        <v>2020.12</v>
      </c>
      <c r="I358" s="61" t="s">
        <v>951</v>
      </c>
      <c r="J358" s="61">
        <v>30</v>
      </c>
      <c r="K358" s="8" t="s">
        <v>84</v>
      </c>
      <c r="L358" s="61" t="s">
        <v>1017</v>
      </c>
      <c r="M358" s="61" t="s">
        <v>1018</v>
      </c>
      <c r="N358" s="61" t="s">
        <v>1019</v>
      </c>
      <c r="O358" s="61" t="s">
        <v>38</v>
      </c>
      <c r="P358" s="61" t="s">
        <v>98</v>
      </c>
      <c r="Q358" s="61"/>
    </row>
    <row r="359" spans="1:17" ht="53.25" customHeight="1">
      <c r="A359" s="16">
        <v>32</v>
      </c>
      <c r="B359" s="61" t="s">
        <v>12</v>
      </c>
      <c r="C359" s="61" t="s">
        <v>926</v>
      </c>
      <c r="D359" s="61" t="s">
        <v>80</v>
      </c>
      <c r="E359" s="61" t="s">
        <v>121</v>
      </c>
      <c r="F359" s="61" t="s">
        <v>1020</v>
      </c>
      <c r="G359" s="61">
        <v>2020.1</v>
      </c>
      <c r="H359" s="61">
        <v>2020.12</v>
      </c>
      <c r="I359" s="61" t="s">
        <v>933</v>
      </c>
      <c r="J359" s="61">
        <v>45</v>
      </c>
      <c r="K359" s="8" t="s">
        <v>84</v>
      </c>
      <c r="L359" s="61" t="s">
        <v>1021</v>
      </c>
      <c r="M359" s="61" t="s">
        <v>1022</v>
      </c>
      <c r="N359" s="61" t="s">
        <v>1023</v>
      </c>
      <c r="O359" s="61" t="s">
        <v>38</v>
      </c>
      <c r="P359" s="61" t="s">
        <v>121</v>
      </c>
      <c r="Q359" s="61"/>
    </row>
    <row r="360" spans="1:17" ht="53.25" customHeight="1">
      <c r="A360" s="16">
        <v>33</v>
      </c>
      <c r="B360" s="61" t="s">
        <v>12</v>
      </c>
      <c r="C360" s="61" t="s">
        <v>926</v>
      </c>
      <c r="D360" s="61" t="s">
        <v>80</v>
      </c>
      <c r="E360" s="61" t="s">
        <v>98</v>
      </c>
      <c r="F360" s="61" t="s">
        <v>656</v>
      </c>
      <c r="G360" s="61">
        <v>2020.1</v>
      </c>
      <c r="H360" s="61">
        <v>2020.12</v>
      </c>
      <c r="I360" s="61" t="s">
        <v>1003</v>
      </c>
      <c r="J360" s="61">
        <v>7.5</v>
      </c>
      <c r="K360" s="8" t="s">
        <v>84</v>
      </c>
      <c r="L360" s="61" t="s">
        <v>1024</v>
      </c>
      <c r="M360" s="61" t="s">
        <v>1025</v>
      </c>
      <c r="N360" s="61" t="s">
        <v>1026</v>
      </c>
      <c r="O360" s="61" t="s">
        <v>38</v>
      </c>
      <c r="P360" s="61" t="s">
        <v>98</v>
      </c>
      <c r="Q360" s="61"/>
    </row>
    <row r="361" spans="1:17" ht="53.25" customHeight="1">
      <c r="A361" s="16">
        <v>34</v>
      </c>
      <c r="B361" s="61" t="s">
        <v>12</v>
      </c>
      <c r="C361" s="61" t="s">
        <v>926</v>
      </c>
      <c r="D361" s="61" t="s">
        <v>80</v>
      </c>
      <c r="E361" s="61" t="s">
        <v>149</v>
      </c>
      <c r="F361" s="61" t="s">
        <v>603</v>
      </c>
      <c r="G361" s="61">
        <v>2020.1</v>
      </c>
      <c r="H361" s="61">
        <v>2020.12</v>
      </c>
      <c r="I361" s="61" t="s">
        <v>1003</v>
      </c>
      <c r="J361" s="61">
        <v>7.5</v>
      </c>
      <c r="K361" s="8" t="s">
        <v>84</v>
      </c>
      <c r="L361" s="61" t="s">
        <v>1027</v>
      </c>
      <c r="M361" s="61" t="s">
        <v>1028</v>
      </c>
      <c r="N361" s="61" t="s">
        <v>971</v>
      </c>
      <c r="O361" s="61" t="s">
        <v>38</v>
      </c>
      <c r="P361" s="61" t="s">
        <v>149</v>
      </c>
      <c r="Q361" s="61"/>
    </row>
    <row r="362" spans="1:17" ht="53.25" customHeight="1">
      <c r="A362" s="16">
        <v>35</v>
      </c>
      <c r="B362" s="61" t="s">
        <v>12</v>
      </c>
      <c r="C362" s="61" t="s">
        <v>926</v>
      </c>
      <c r="D362" s="61" t="s">
        <v>80</v>
      </c>
      <c r="E362" s="61" t="s">
        <v>149</v>
      </c>
      <c r="F362" s="61" t="s">
        <v>150</v>
      </c>
      <c r="G362" s="61">
        <v>2020.1</v>
      </c>
      <c r="H362" s="61">
        <v>2020.12</v>
      </c>
      <c r="I362" s="61" t="s">
        <v>937</v>
      </c>
      <c r="J362" s="61">
        <v>15</v>
      </c>
      <c r="K362" s="8" t="s">
        <v>84</v>
      </c>
      <c r="L362" s="61" t="s">
        <v>1029</v>
      </c>
      <c r="M362" s="61" t="s">
        <v>1030</v>
      </c>
      <c r="N362" s="61" t="s">
        <v>999</v>
      </c>
      <c r="O362" s="61" t="s">
        <v>38</v>
      </c>
      <c r="P362" s="61" t="s">
        <v>149</v>
      </c>
      <c r="Q362" s="61"/>
    </row>
    <row r="363" spans="1:17" ht="53.25" customHeight="1">
      <c r="A363" s="16">
        <v>36</v>
      </c>
      <c r="B363" s="61" t="s">
        <v>12</v>
      </c>
      <c r="C363" s="61" t="s">
        <v>926</v>
      </c>
      <c r="D363" s="61" t="s">
        <v>80</v>
      </c>
      <c r="E363" s="61" t="s">
        <v>230</v>
      </c>
      <c r="F363" s="61" t="s">
        <v>723</v>
      </c>
      <c r="G363" s="61">
        <v>2020.1</v>
      </c>
      <c r="H363" s="61">
        <v>2020.12</v>
      </c>
      <c r="I363" s="61" t="s">
        <v>961</v>
      </c>
      <c r="J363" s="61">
        <v>75</v>
      </c>
      <c r="K363" s="8" t="s">
        <v>84</v>
      </c>
      <c r="L363" s="61" t="s">
        <v>1031</v>
      </c>
      <c r="M363" s="61" t="s">
        <v>1032</v>
      </c>
      <c r="N363" s="61" t="s">
        <v>999</v>
      </c>
      <c r="O363" s="61" t="s">
        <v>38</v>
      </c>
      <c r="P363" s="61" t="s">
        <v>230</v>
      </c>
      <c r="Q363" s="61"/>
    </row>
    <row r="364" spans="1:17" ht="53.25" customHeight="1">
      <c r="A364" s="16">
        <v>37</v>
      </c>
      <c r="B364" s="61" t="s">
        <v>12</v>
      </c>
      <c r="C364" s="61" t="s">
        <v>926</v>
      </c>
      <c r="D364" s="61" t="s">
        <v>80</v>
      </c>
      <c r="E364" s="61" t="s">
        <v>230</v>
      </c>
      <c r="F364" s="61" t="s">
        <v>413</v>
      </c>
      <c r="G364" s="61">
        <v>2020.1</v>
      </c>
      <c r="H364" s="61">
        <v>2020.12</v>
      </c>
      <c r="I364" s="61" t="s">
        <v>937</v>
      </c>
      <c r="J364" s="61">
        <v>15</v>
      </c>
      <c r="K364" s="8" t="s">
        <v>84</v>
      </c>
      <c r="L364" s="61" t="s">
        <v>1033</v>
      </c>
      <c r="M364" s="61" t="s">
        <v>1034</v>
      </c>
      <c r="N364" s="61" t="s">
        <v>999</v>
      </c>
      <c r="O364" s="61" t="s">
        <v>38</v>
      </c>
      <c r="P364" s="61" t="s">
        <v>230</v>
      </c>
      <c r="Q364" s="61"/>
    </row>
    <row r="365" spans="1:17" ht="53.25" customHeight="1">
      <c r="A365" s="16">
        <v>38</v>
      </c>
      <c r="B365" s="61" t="s">
        <v>12</v>
      </c>
      <c r="C365" s="61" t="s">
        <v>926</v>
      </c>
      <c r="D365" s="61" t="s">
        <v>80</v>
      </c>
      <c r="E365" s="61" t="s">
        <v>230</v>
      </c>
      <c r="F365" s="61" t="s">
        <v>424</v>
      </c>
      <c r="G365" s="61">
        <v>2020.1</v>
      </c>
      <c r="H365" s="61">
        <v>2020.12</v>
      </c>
      <c r="I365" s="61" t="s">
        <v>937</v>
      </c>
      <c r="J365" s="61">
        <v>15</v>
      </c>
      <c r="K365" s="8" t="s">
        <v>84</v>
      </c>
      <c r="L365" s="61" t="s">
        <v>1035</v>
      </c>
      <c r="M365" s="61" t="s">
        <v>1036</v>
      </c>
      <c r="N365" s="61" t="s">
        <v>999</v>
      </c>
      <c r="O365" s="61" t="s">
        <v>38</v>
      </c>
      <c r="P365" s="61" t="s">
        <v>230</v>
      </c>
      <c r="Q365" s="61"/>
    </row>
    <row r="366" spans="1:17" ht="53.25" customHeight="1">
      <c r="A366" s="16">
        <v>39</v>
      </c>
      <c r="B366" s="61" t="s">
        <v>12</v>
      </c>
      <c r="C366" s="61" t="s">
        <v>926</v>
      </c>
      <c r="D366" s="61" t="s">
        <v>80</v>
      </c>
      <c r="E366" s="61" t="s">
        <v>230</v>
      </c>
      <c r="F366" s="61" t="s">
        <v>760</v>
      </c>
      <c r="G366" s="61">
        <v>2020.1</v>
      </c>
      <c r="H366" s="61">
        <v>2020.12</v>
      </c>
      <c r="I366" s="61" t="s">
        <v>937</v>
      </c>
      <c r="J366" s="61">
        <v>15</v>
      </c>
      <c r="K366" s="8" t="s">
        <v>84</v>
      </c>
      <c r="L366" s="61" t="s">
        <v>1037</v>
      </c>
      <c r="M366" s="61" t="s">
        <v>1038</v>
      </c>
      <c r="N366" s="61" t="s">
        <v>999</v>
      </c>
      <c r="O366" s="61" t="s">
        <v>38</v>
      </c>
      <c r="P366" s="61" t="s">
        <v>230</v>
      </c>
      <c r="Q366" s="61"/>
    </row>
    <row r="367" spans="1:17" ht="53.25" customHeight="1">
      <c r="A367" s="16">
        <v>40</v>
      </c>
      <c r="B367" s="61" t="s">
        <v>12</v>
      </c>
      <c r="C367" s="61" t="s">
        <v>926</v>
      </c>
      <c r="D367" s="61" t="s">
        <v>80</v>
      </c>
      <c r="E367" s="61" t="s">
        <v>230</v>
      </c>
      <c r="F367" s="61" t="s">
        <v>427</v>
      </c>
      <c r="G367" s="61">
        <v>2020.1</v>
      </c>
      <c r="H367" s="61">
        <v>2020.12</v>
      </c>
      <c r="I367" s="61" t="s">
        <v>933</v>
      </c>
      <c r="J367" s="61">
        <v>45</v>
      </c>
      <c r="K367" s="8" t="s">
        <v>84</v>
      </c>
      <c r="L367" s="61" t="s">
        <v>1039</v>
      </c>
      <c r="M367" s="61" t="s">
        <v>1040</v>
      </c>
      <c r="N367" s="61" t="s">
        <v>999</v>
      </c>
      <c r="O367" s="61" t="s">
        <v>38</v>
      </c>
      <c r="P367" s="61" t="s">
        <v>230</v>
      </c>
      <c r="Q367" s="61"/>
    </row>
    <row r="368" spans="1:17" ht="53.25" customHeight="1">
      <c r="A368" s="16">
        <v>41</v>
      </c>
      <c r="B368" s="61" t="s">
        <v>12</v>
      </c>
      <c r="C368" s="61" t="s">
        <v>926</v>
      </c>
      <c r="D368" s="61" t="s">
        <v>80</v>
      </c>
      <c r="E368" s="61" t="s">
        <v>230</v>
      </c>
      <c r="F368" s="61" t="s">
        <v>799</v>
      </c>
      <c r="G368" s="61">
        <v>2020.1</v>
      </c>
      <c r="H368" s="61">
        <v>2020.12</v>
      </c>
      <c r="I368" s="61" t="s">
        <v>974</v>
      </c>
      <c r="J368" s="61">
        <v>60</v>
      </c>
      <c r="K368" s="8" t="s">
        <v>84</v>
      </c>
      <c r="L368" s="61" t="s">
        <v>981</v>
      </c>
      <c r="M368" s="61" t="s">
        <v>1041</v>
      </c>
      <c r="N368" s="61" t="s">
        <v>999</v>
      </c>
      <c r="O368" s="61" t="s">
        <v>38</v>
      </c>
      <c r="P368" s="61" t="s">
        <v>230</v>
      </c>
      <c r="Q368" s="61"/>
    </row>
    <row r="369" spans="1:17" ht="53.25" customHeight="1">
      <c r="A369" s="16">
        <v>42</v>
      </c>
      <c r="B369" s="61" t="s">
        <v>12</v>
      </c>
      <c r="C369" s="61" t="s">
        <v>926</v>
      </c>
      <c r="D369" s="61" t="s">
        <v>80</v>
      </c>
      <c r="E369" s="61" t="s">
        <v>230</v>
      </c>
      <c r="F369" s="61" t="s">
        <v>401</v>
      </c>
      <c r="G369" s="61">
        <v>2020.1</v>
      </c>
      <c r="H369" s="61">
        <v>2020.12</v>
      </c>
      <c r="I369" s="61" t="s">
        <v>937</v>
      </c>
      <c r="J369" s="61">
        <v>15</v>
      </c>
      <c r="K369" s="8" t="s">
        <v>84</v>
      </c>
      <c r="L369" s="61" t="s">
        <v>1042</v>
      </c>
      <c r="M369" s="61" t="s">
        <v>1043</v>
      </c>
      <c r="N369" s="61" t="s">
        <v>999</v>
      </c>
      <c r="O369" s="61" t="s">
        <v>38</v>
      </c>
      <c r="P369" s="61" t="s">
        <v>230</v>
      </c>
      <c r="Q369" s="61"/>
    </row>
    <row r="370" spans="1:17" ht="53.25" customHeight="1">
      <c r="A370" s="16">
        <v>43</v>
      </c>
      <c r="B370" s="61" t="s">
        <v>12</v>
      </c>
      <c r="C370" s="61" t="s">
        <v>926</v>
      </c>
      <c r="D370" s="61" t="s">
        <v>80</v>
      </c>
      <c r="E370" s="61" t="s">
        <v>230</v>
      </c>
      <c r="F370" s="61" t="s">
        <v>392</v>
      </c>
      <c r="G370" s="61">
        <v>2020.1</v>
      </c>
      <c r="H370" s="61">
        <v>2020.12</v>
      </c>
      <c r="I370" s="61" t="s">
        <v>1044</v>
      </c>
      <c r="J370" s="61">
        <v>22.5</v>
      </c>
      <c r="K370" s="8" t="s">
        <v>84</v>
      </c>
      <c r="L370" s="61" t="s">
        <v>1042</v>
      </c>
      <c r="M370" s="61" t="s">
        <v>1043</v>
      </c>
      <c r="N370" s="61" t="s">
        <v>999</v>
      </c>
      <c r="O370" s="61" t="s">
        <v>38</v>
      </c>
      <c r="P370" s="61" t="s">
        <v>230</v>
      </c>
      <c r="Q370" s="61"/>
    </row>
    <row r="371" spans="1:17" ht="53.25" customHeight="1">
      <c r="A371" s="16">
        <v>44</v>
      </c>
      <c r="B371" s="61" t="s">
        <v>12</v>
      </c>
      <c r="C371" s="61" t="s">
        <v>926</v>
      </c>
      <c r="D371" s="61" t="s">
        <v>80</v>
      </c>
      <c r="E371" s="61" t="s">
        <v>121</v>
      </c>
      <c r="F371" s="61" t="s">
        <v>140</v>
      </c>
      <c r="G371" s="61">
        <v>2020.1</v>
      </c>
      <c r="H371" s="61">
        <v>2020.12</v>
      </c>
      <c r="I371" s="61" t="s">
        <v>1045</v>
      </c>
      <c r="J371" s="61">
        <v>150</v>
      </c>
      <c r="K371" s="8" t="s">
        <v>84</v>
      </c>
      <c r="L371" s="61" t="s">
        <v>1046</v>
      </c>
      <c r="M371" s="61" t="s">
        <v>1047</v>
      </c>
      <c r="N371" s="61" t="s">
        <v>999</v>
      </c>
      <c r="O371" s="61" t="s">
        <v>38</v>
      </c>
      <c r="P371" s="61" t="s">
        <v>121</v>
      </c>
      <c r="Q371" s="61"/>
    </row>
    <row r="372" spans="1:17" ht="53.25" customHeight="1">
      <c r="A372" s="16">
        <v>45</v>
      </c>
      <c r="B372" s="61" t="s">
        <v>12</v>
      </c>
      <c r="C372" s="61" t="s">
        <v>926</v>
      </c>
      <c r="D372" s="61" t="s">
        <v>80</v>
      </c>
      <c r="E372" s="61" t="s">
        <v>121</v>
      </c>
      <c r="F372" s="61" t="s">
        <v>126</v>
      </c>
      <c r="G372" s="61">
        <v>2020.1</v>
      </c>
      <c r="H372" s="61">
        <v>2020.12</v>
      </c>
      <c r="I372" s="61" t="s">
        <v>933</v>
      </c>
      <c r="J372" s="61">
        <v>45</v>
      </c>
      <c r="K372" s="8" t="s">
        <v>84</v>
      </c>
      <c r="L372" s="61" t="s">
        <v>1048</v>
      </c>
      <c r="M372" s="61" t="s">
        <v>1049</v>
      </c>
      <c r="N372" s="61" t="s">
        <v>971</v>
      </c>
      <c r="O372" s="61" t="s">
        <v>38</v>
      </c>
      <c r="P372" s="61" t="s">
        <v>121</v>
      </c>
      <c r="Q372" s="61"/>
    </row>
    <row r="373" spans="1:17" ht="53.25" customHeight="1">
      <c r="A373" s="16">
        <v>46</v>
      </c>
      <c r="B373" s="61" t="s">
        <v>12</v>
      </c>
      <c r="C373" s="61" t="s">
        <v>926</v>
      </c>
      <c r="D373" s="61" t="s">
        <v>80</v>
      </c>
      <c r="E373" s="61" t="s">
        <v>121</v>
      </c>
      <c r="F373" s="61" t="s">
        <v>122</v>
      </c>
      <c r="G373" s="61">
        <v>2020.1</v>
      </c>
      <c r="H373" s="61">
        <v>2020.12</v>
      </c>
      <c r="I373" s="61" t="s">
        <v>951</v>
      </c>
      <c r="J373" s="61">
        <v>30</v>
      </c>
      <c r="K373" s="8" t="s">
        <v>84</v>
      </c>
      <c r="L373" s="61" t="s">
        <v>1050</v>
      </c>
      <c r="M373" s="61" t="s">
        <v>1051</v>
      </c>
      <c r="N373" s="61" t="s">
        <v>971</v>
      </c>
      <c r="O373" s="61" t="s">
        <v>38</v>
      </c>
      <c r="P373" s="61" t="s">
        <v>121</v>
      </c>
      <c r="Q373" s="61"/>
    </row>
    <row r="374" spans="1:17" ht="53.25" customHeight="1">
      <c r="A374" s="16">
        <v>47</v>
      </c>
      <c r="B374" s="61" t="s">
        <v>12</v>
      </c>
      <c r="C374" s="61" t="s">
        <v>926</v>
      </c>
      <c r="D374" s="61" t="s">
        <v>80</v>
      </c>
      <c r="E374" s="61" t="s">
        <v>121</v>
      </c>
      <c r="F374" s="61" t="s">
        <v>352</v>
      </c>
      <c r="G374" s="61">
        <v>2020.1</v>
      </c>
      <c r="H374" s="61">
        <v>2020.12</v>
      </c>
      <c r="I374" s="61" t="s">
        <v>961</v>
      </c>
      <c r="J374" s="61">
        <v>75</v>
      </c>
      <c r="K374" s="8" t="s">
        <v>84</v>
      </c>
      <c r="L374" s="61" t="s">
        <v>1042</v>
      </c>
      <c r="M374" s="61" t="s">
        <v>1043</v>
      </c>
      <c r="N374" s="61" t="s">
        <v>999</v>
      </c>
      <c r="O374" s="61" t="s">
        <v>38</v>
      </c>
      <c r="P374" s="61" t="s">
        <v>121</v>
      </c>
      <c r="Q374" s="61"/>
    </row>
    <row r="375" spans="1:17" ht="53.25" customHeight="1">
      <c r="A375" s="16">
        <v>48</v>
      </c>
      <c r="B375" s="61" t="s">
        <v>12</v>
      </c>
      <c r="C375" s="61" t="s">
        <v>926</v>
      </c>
      <c r="D375" s="61" t="s">
        <v>80</v>
      </c>
      <c r="E375" s="61" t="s">
        <v>121</v>
      </c>
      <c r="F375" s="61" t="s">
        <v>1052</v>
      </c>
      <c r="G375" s="61">
        <v>2020.1</v>
      </c>
      <c r="H375" s="61">
        <v>2020.12</v>
      </c>
      <c r="I375" s="61" t="s">
        <v>974</v>
      </c>
      <c r="J375" s="61">
        <v>60</v>
      </c>
      <c r="K375" s="8" t="s">
        <v>84</v>
      </c>
      <c r="L375" s="61" t="s">
        <v>1042</v>
      </c>
      <c r="M375" s="61" t="s">
        <v>1043</v>
      </c>
      <c r="N375" s="61" t="s">
        <v>999</v>
      </c>
      <c r="O375" s="61" t="s">
        <v>38</v>
      </c>
      <c r="P375" s="61" t="s">
        <v>121</v>
      </c>
      <c r="Q375" s="61"/>
    </row>
    <row r="376" spans="1:17" ht="53.25" customHeight="1">
      <c r="A376" s="16">
        <v>49</v>
      </c>
      <c r="B376" s="61" t="s">
        <v>12</v>
      </c>
      <c r="C376" s="61" t="s">
        <v>926</v>
      </c>
      <c r="D376" s="61" t="s">
        <v>80</v>
      </c>
      <c r="E376" s="61" t="s">
        <v>121</v>
      </c>
      <c r="F376" s="61" t="s">
        <v>129</v>
      </c>
      <c r="G376" s="61">
        <v>2020.1</v>
      </c>
      <c r="H376" s="61">
        <v>2020.12</v>
      </c>
      <c r="I376" s="61" t="s">
        <v>961</v>
      </c>
      <c r="J376" s="61">
        <v>75</v>
      </c>
      <c r="K376" s="8" t="s">
        <v>84</v>
      </c>
      <c r="L376" s="61" t="s">
        <v>1053</v>
      </c>
      <c r="M376" s="61" t="s">
        <v>1054</v>
      </c>
      <c r="N376" s="61" t="s">
        <v>999</v>
      </c>
      <c r="O376" s="61" t="s">
        <v>38</v>
      </c>
      <c r="P376" s="61" t="s">
        <v>121</v>
      </c>
      <c r="Q376" s="61"/>
    </row>
    <row r="377" spans="1:17" ht="53.25" customHeight="1">
      <c r="A377" s="16">
        <v>50</v>
      </c>
      <c r="B377" s="61" t="s">
        <v>12</v>
      </c>
      <c r="C377" s="61" t="s">
        <v>926</v>
      </c>
      <c r="D377" s="61" t="s">
        <v>80</v>
      </c>
      <c r="E377" s="61" t="s">
        <v>113</v>
      </c>
      <c r="F377" s="61" t="s">
        <v>114</v>
      </c>
      <c r="G377" s="61">
        <v>2020.1</v>
      </c>
      <c r="H377" s="61">
        <v>2020.12</v>
      </c>
      <c r="I377" s="61" t="s">
        <v>961</v>
      </c>
      <c r="J377" s="61">
        <v>75</v>
      </c>
      <c r="K377" s="8" t="s">
        <v>84</v>
      </c>
      <c r="L377" s="61" t="s">
        <v>1055</v>
      </c>
      <c r="M377" s="61" t="s">
        <v>1056</v>
      </c>
      <c r="N377" s="61" t="s">
        <v>999</v>
      </c>
      <c r="O377" s="61" t="s">
        <v>38</v>
      </c>
      <c r="P377" s="61" t="s">
        <v>113</v>
      </c>
      <c r="Q377" s="61"/>
    </row>
    <row r="378" spans="1:17" ht="53.25" customHeight="1">
      <c r="A378" s="16">
        <v>51</v>
      </c>
      <c r="B378" s="61" t="s">
        <v>12</v>
      </c>
      <c r="C378" s="61" t="s">
        <v>926</v>
      </c>
      <c r="D378" s="61" t="s">
        <v>80</v>
      </c>
      <c r="E378" s="61" t="s">
        <v>113</v>
      </c>
      <c r="F378" s="61" t="s">
        <v>367</v>
      </c>
      <c r="G378" s="61">
        <v>2020.1</v>
      </c>
      <c r="H378" s="61">
        <v>2020.12</v>
      </c>
      <c r="I378" s="61" t="s">
        <v>937</v>
      </c>
      <c r="J378" s="61">
        <v>15</v>
      </c>
      <c r="K378" s="8" t="s">
        <v>84</v>
      </c>
      <c r="L378" s="61" t="s">
        <v>1057</v>
      </c>
      <c r="M378" s="61" t="s">
        <v>1034</v>
      </c>
      <c r="N378" s="61" t="s">
        <v>999</v>
      </c>
      <c r="O378" s="61" t="s">
        <v>38</v>
      </c>
      <c r="P378" s="61" t="s">
        <v>113</v>
      </c>
      <c r="Q378" s="61"/>
    </row>
    <row r="379" spans="1:17" ht="53.25" customHeight="1">
      <c r="A379" s="16">
        <v>52</v>
      </c>
      <c r="B379" s="61" t="s">
        <v>12</v>
      </c>
      <c r="C379" s="61" t="s">
        <v>926</v>
      </c>
      <c r="D379" s="61" t="s">
        <v>80</v>
      </c>
      <c r="E379" s="61" t="s">
        <v>113</v>
      </c>
      <c r="F379" s="61" t="s">
        <v>383</v>
      </c>
      <c r="G379" s="61">
        <v>2020.1</v>
      </c>
      <c r="H379" s="61">
        <v>2020.12</v>
      </c>
      <c r="I379" s="61" t="s">
        <v>961</v>
      </c>
      <c r="J379" s="61">
        <v>75</v>
      </c>
      <c r="K379" s="8" t="s">
        <v>84</v>
      </c>
      <c r="L379" s="61" t="s">
        <v>1058</v>
      </c>
      <c r="M379" s="61" t="s">
        <v>1059</v>
      </c>
      <c r="N379" s="61" t="s">
        <v>999</v>
      </c>
      <c r="O379" s="61" t="s">
        <v>38</v>
      </c>
      <c r="P379" s="61" t="s">
        <v>113</v>
      </c>
      <c r="Q379" s="61"/>
    </row>
    <row r="380" spans="1:17" ht="53.25" customHeight="1">
      <c r="A380" s="16">
        <v>53</v>
      </c>
      <c r="B380" s="61" t="s">
        <v>12</v>
      </c>
      <c r="C380" s="61" t="s">
        <v>926</v>
      </c>
      <c r="D380" s="61" t="s">
        <v>80</v>
      </c>
      <c r="E380" s="61" t="s">
        <v>113</v>
      </c>
      <c r="F380" s="61" t="s">
        <v>377</v>
      </c>
      <c r="G380" s="61">
        <v>2020.1</v>
      </c>
      <c r="H380" s="61">
        <v>2020.12</v>
      </c>
      <c r="I380" s="61" t="s">
        <v>951</v>
      </c>
      <c r="J380" s="61">
        <v>30</v>
      </c>
      <c r="K380" s="8" t="s">
        <v>84</v>
      </c>
      <c r="L380" s="61" t="s">
        <v>1060</v>
      </c>
      <c r="M380" s="61" t="s">
        <v>1061</v>
      </c>
      <c r="N380" s="61" t="s">
        <v>999</v>
      </c>
      <c r="O380" s="61" t="s">
        <v>38</v>
      </c>
      <c r="P380" s="61" t="s">
        <v>113</v>
      </c>
      <c r="Q380" s="61"/>
    </row>
    <row r="381" spans="1:17" ht="53.25" customHeight="1">
      <c r="A381" s="16">
        <v>54</v>
      </c>
      <c r="B381" s="61" t="s">
        <v>12</v>
      </c>
      <c r="C381" s="61" t="s">
        <v>926</v>
      </c>
      <c r="D381" s="61" t="s">
        <v>80</v>
      </c>
      <c r="E381" s="61" t="s">
        <v>113</v>
      </c>
      <c r="F381" s="61" t="s">
        <v>364</v>
      </c>
      <c r="G381" s="61">
        <v>2020.1</v>
      </c>
      <c r="H381" s="61">
        <v>2020.12</v>
      </c>
      <c r="I381" s="61" t="s">
        <v>933</v>
      </c>
      <c r="J381" s="61">
        <v>45</v>
      </c>
      <c r="K381" s="8" t="s">
        <v>84</v>
      </c>
      <c r="L381" s="61" t="s">
        <v>1062</v>
      </c>
      <c r="M381" s="61" t="s">
        <v>1063</v>
      </c>
      <c r="N381" s="61" t="s">
        <v>999</v>
      </c>
      <c r="O381" s="61" t="s">
        <v>38</v>
      </c>
      <c r="P381" s="61" t="s">
        <v>113</v>
      </c>
      <c r="Q381" s="61"/>
    </row>
    <row r="382" spans="1:17" ht="53.25" customHeight="1">
      <c r="A382" s="16">
        <v>55</v>
      </c>
      <c r="B382" s="61" t="s">
        <v>12</v>
      </c>
      <c r="C382" s="61" t="s">
        <v>926</v>
      </c>
      <c r="D382" s="61" t="s">
        <v>80</v>
      </c>
      <c r="E382" s="61" t="s">
        <v>103</v>
      </c>
      <c r="F382" s="61" t="s">
        <v>408</v>
      </c>
      <c r="G382" s="61">
        <v>2020.1</v>
      </c>
      <c r="H382" s="61">
        <v>2020.12</v>
      </c>
      <c r="I382" s="61" t="s">
        <v>933</v>
      </c>
      <c r="J382" s="61">
        <v>45</v>
      </c>
      <c r="K382" s="8" t="s">
        <v>84</v>
      </c>
      <c r="L382" s="61" t="s">
        <v>1064</v>
      </c>
      <c r="M382" s="61" t="s">
        <v>1065</v>
      </c>
      <c r="N382" s="61" t="s">
        <v>999</v>
      </c>
      <c r="O382" s="61" t="s">
        <v>38</v>
      </c>
      <c r="P382" s="61" t="s">
        <v>103</v>
      </c>
      <c r="Q382" s="61"/>
    </row>
    <row r="383" spans="1:17" ht="53.25" customHeight="1">
      <c r="A383" s="16">
        <v>56</v>
      </c>
      <c r="B383" s="61" t="s">
        <v>12</v>
      </c>
      <c r="C383" s="61" t="s">
        <v>926</v>
      </c>
      <c r="D383" s="61" t="s">
        <v>80</v>
      </c>
      <c r="E383" s="61" t="s">
        <v>103</v>
      </c>
      <c r="F383" s="61" t="s">
        <v>588</v>
      </c>
      <c r="G383" s="61">
        <v>2020.1</v>
      </c>
      <c r="H383" s="61">
        <v>2020.12</v>
      </c>
      <c r="I383" s="61" t="s">
        <v>933</v>
      </c>
      <c r="J383" s="61">
        <v>45</v>
      </c>
      <c r="K383" s="8" t="s">
        <v>84</v>
      </c>
      <c r="L383" s="61" t="s">
        <v>1066</v>
      </c>
      <c r="M383" s="61" t="s">
        <v>1067</v>
      </c>
      <c r="N383" s="61" t="s">
        <v>999</v>
      </c>
      <c r="O383" s="61" t="s">
        <v>38</v>
      </c>
      <c r="P383" s="61" t="s">
        <v>103</v>
      </c>
      <c r="Q383" s="61"/>
    </row>
    <row r="384" spans="1:17" ht="53.25" customHeight="1">
      <c r="A384" s="16">
        <v>57</v>
      </c>
      <c r="B384" s="61" t="s">
        <v>12</v>
      </c>
      <c r="C384" s="61" t="s">
        <v>926</v>
      </c>
      <c r="D384" s="61" t="s">
        <v>80</v>
      </c>
      <c r="E384" s="61" t="s">
        <v>103</v>
      </c>
      <c r="F384" s="61" t="s">
        <v>581</v>
      </c>
      <c r="G384" s="61">
        <v>2020.1</v>
      </c>
      <c r="H384" s="61">
        <v>2020.12</v>
      </c>
      <c r="I384" s="61" t="s">
        <v>933</v>
      </c>
      <c r="J384" s="61">
        <v>45</v>
      </c>
      <c r="K384" s="8" t="s">
        <v>84</v>
      </c>
      <c r="L384" s="61" t="s">
        <v>1068</v>
      </c>
      <c r="M384" s="61" t="s">
        <v>1067</v>
      </c>
      <c r="N384" s="61" t="s">
        <v>999</v>
      </c>
      <c r="O384" s="61" t="s">
        <v>38</v>
      </c>
      <c r="P384" s="61" t="s">
        <v>103</v>
      </c>
      <c r="Q384" s="61"/>
    </row>
    <row r="385" spans="1:17" ht="53.25" customHeight="1">
      <c r="A385" s="16">
        <v>58</v>
      </c>
      <c r="B385" s="61" t="s">
        <v>12</v>
      </c>
      <c r="C385" s="61" t="s">
        <v>926</v>
      </c>
      <c r="D385" s="61" t="s">
        <v>92</v>
      </c>
      <c r="E385" s="61" t="s">
        <v>103</v>
      </c>
      <c r="F385" s="61" t="s">
        <v>870</v>
      </c>
      <c r="G385" s="61">
        <v>2020.1</v>
      </c>
      <c r="H385" s="61">
        <v>2020.12</v>
      </c>
      <c r="I385" s="61" t="s">
        <v>974</v>
      </c>
      <c r="J385" s="61">
        <v>60</v>
      </c>
      <c r="K385" s="8" t="s">
        <v>84</v>
      </c>
      <c r="L385" s="61" t="s">
        <v>1069</v>
      </c>
      <c r="M385" s="61" t="s">
        <v>1070</v>
      </c>
      <c r="N385" s="61" t="s">
        <v>999</v>
      </c>
      <c r="O385" s="61" t="s">
        <v>38</v>
      </c>
      <c r="P385" s="61" t="s">
        <v>103</v>
      </c>
      <c r="Q385" s="61"/>
    </row>
    <row r="386" spans="1:17" ht="53.25" customHeight="1">
      <c r="A386" s="16">
        <v>59</v>
      </c>
      <c r="B386" s="61" t="s">
        <v>12</v>
      </c>
      <c r="C386" s="61" t="s">
        <v>926</v>
      </c>
      <c r="D386" s="61" t="s">
        <v>80</v>
      </c>
      <c r="E386" s="61" t="s">
        <v>81</v>
      </c>
      <c r="F386" s="61" t="s">
        <v>82</v>
      </c>
      <c r="G386" s="61">
        <v>2020.1</v>
      </c>
      <c r="H386" s="61">
        <v>2020.12</v>
      </c>
      <c r="I386" s="61" t="s">
        <v>933</v>
      </c>
      <c r="J386" s="61">
        <v>45</v>
      </c>
      <c r="K386" s="8" t="s">
        <v>84</v>
      </c>
      <c r="L386" s="61" t="s">
        <v>1071</v>
      </c>
      <c r="M386" s="61" t="s">
        <v>1034</v>
      </c>
      <c r="N386" s="61" t="s">
        <v>999</v>
      </c>
      <c r="O386" s="61" t="s">
        <v>38</v>
      </c>
      <c r="P386" s="61" t="s">
        <v>81</v>
      </c>
      <c r="Q386" s="61"/>
    </row>
    <row r="387" spans="1:17" ht="53.25" customHeight="1">
      <c r="A387" s="16">
        <v>60</v>
      </c>
      <c r="B387" s="61" t="s">
        <v>12</v>
      </c>
      <c r="C387" s="61" t="s">
        <v>926</v>
      </c>
      <c r="D387" s="61" t="s">
        <v>92</v>
      </c>
      <c r="E387" s="61" t="s">
        <v>81</v>
      </c>
      <c r="F387" s="61" t="s">
        <v>600</v>
      </c>
      <c r="G387" s="61">
        <v>2020.1</v>
      </c>
      <c r="H387" s="61">
        <v>2020.12</v>
      </c>
      <c r="I387" s="61" t="s">
        <v>961</v>
      </c>
      <c r="J387" s="61">
        <v>75</v>
      </c>
      <c r="K387" s="8" t="s">
        <v>84</v>
      </c>
      <c r="L387" s="61" t="s">
        <v>1072</v>
      </c>
      <c r="M387" s="61" t="s">
        <v>1034</v>
      </c>
      <c r="N387" s="61" t="s">
        <v>999</v>
      </c>
      <c r="O387" s="61" t="s">
        <v>38</v>
      </c>
      <c r="P387" s="61" t="s">
        <v>81</v>
      </c>
      <c r="Q387" s="61"/>
    </row>
    <row r="388" spans="1:17" ht="53.25" customHeight="1">
      <c r="A388" s="16">
        <v>61</v>
      </c>
      <c r="B388" s="61" t="s">
        <v>12</v>
      </c>
      <c r="C388" s="61" t="s">
        <v>926</v>
      </c>
      <c r="D388" s="61" t="s">
        <v>80</v>
      </c>
      <c r="E388" s="61" t="s">
        <v>81</v>
      </c>
      <c r="F388" s="61" t="s">
        <v>450</v>
      </c>
      <c r="G388" s="61">
        <v>2020.1</v>
      </c>
      <c r="H388" s="61">
        <v>2020.12</v>
      </c>
      <c r="I388" s="61" t="s">
        <v>951</v>
      </c>
      <c r="J388" s="61">
        <v>30</v>
      </c>
      <c r="K388" s="8" t="s">
        <v>84</v>
      </c>
      <c r="L388" s="61" t="s">
        <v>1073</v>
      </c>
      <c r="M388" s="61" t="s">
        <v>1034</v>
      </c>
      <c r="N388" s="61" t="s">
        <v>999</v>
      </c>
      <c r="O388" s="61" t="s">
        <v>38</v>
      </c>
      <c r="P388" s="61" t="s">
        <v>81</v>
      </c>
      <c r="Q388" s="61"/>
    </row>
    <row r="389" spans="1:17" ht="53.25" customHeight="1">
      <c r="A389" s="16">
        <v>62</v>
      </c>
      <c r="B389" s="61" t="s">
        <v>12</v>
      </c>
      <c r="C389" s="61" t="s">
        <v>926</v>
      </c>
      <c r="D389" s="61" t="s">
        <v>80</v>
      </c>
      <c r="E389" s="61" t="s">
        <v>81</v>
      </c>
      <c r="F389" s="61" t="s">
        <v>88</v>
      </c>
      <c r="G389" s="61">
        <v>2020.1</v>
      </c>
      <c r="H389" s="61">
        <v>2020.12</v>
      </c>
      <c r="I389" s="61" t="s">
        <v>951</v>
      </c>
      <c r="J389" s="61">
        <v>30</v>
      </c>
      <c r="K389" s="8" t="s">
        <v>84</v>
      </c>
      <c r="L389" s="61" t="s">
        <v>1074</v>
      </c>
      <c r="M389" s="61" t="s">
        <v>1034</v>
      </c>
      <c r="N389" s="61" t="s">
        <v>999</v>
      </c>
      <c r="O389" s="61" t="s">
        <v>38</v>
      </c>
      <c r="P389" s="61" t="s">
        <v>81</v>
      </c>
      <c r="Q389" s="61"/>
    </row>
    <row r="390" spans="1:17" ht="53.25" customHeight="1">
      <c r="A390" s="16">
        <v>63</v>
      </c>
      <c r="B390" s="61" t="s">
        <v>12</v>
      </c>
      <c r="C390" s="61" t="s">
        <v>926</v>
      </c>
      <c r="D390" s="61" t="s">
        <v>80</v>
      </c>
      <c r="E390" s="61" t="s">
        <v>81</v>
      </c>
      <c r="F390" s="61" t="s">
        <v>594</v>
      </c>
      <c r="G390" s="61">
        <v>2020.1</v>
      </c>
      <c r="H390" s="61">
        <v>2020.12</v>
      </c>
      <c r="I390" s="61" t="s">
        <v>951</v>
      </c>
      <c r="J390" s="61">
        <v>30</v>
      </c>
      <c r="K390" s="8" t="s">
        <v>84</v>
      </c>
      <c r="L390" s="61" t="s">
        <v>1075</v>
      </c>
      <c r="M390" s="61" t="s">
        <v>1034</v>
      </c>
      <c r="N390" s="61" t="s">
        <v>999</v>
      </c>
      <c r="O390" s="61" t="s">
        <v>38</v>
      </c>
      <c r="P390" s="61" t="s">
        <v>81</v>
      </c>
      <c r="Q390" s="61"/>
    </row>
    <row r="391" spans="1:17" ht="53.25" customHeight="1">
      <c r="A391" s="16">
        <v>64</v>
      </c>
      <c r="B391" s="61" t="s">
        <v>12</v>
      </c>
      <c r="C391" s="61" t="s">
        <v>926</v>
      </c>
      <c r="D391" s="61" t="s">
        <v>80</v>
      </c>
      <c r="E391" s="61" t="s">
        <v>81</v>
      </c>
      <c r="F391" s="61" t="s">
        <v>450</v>
      </c>
      <c r="G391" s="61">
        <v>2020.1</v>
      </c>
      <c r="H391" s="61">
        <v>2020.12</v>
      </c>
      <c r="I391" s="61" t="s">
        <v>951</v>
      </c>
      <c r="J391" s="61">
        <v>30</v>
      </c>
      <c r="K391" s="8" t="s">
        <v>84</v>
      </c>
      <c r="L391" s="61" t="s">
        <v>1073</v>
      </c>
      <c r="M391" s="61" t="s">
        <v>1076</v>
      </c>
      <c r="N391" s="61" t="s">
        <v>999</v>
      </c>
      <c r="O391" s="61" t="s">
        <v>38</v>
      </c>
      <c r="P391" s="61" t="s">
        <v>81</v>
      </c>
      <c r="Q391" s="61"/>
    </row>
    <row r="392" spans="1:17" ht="53.25" customHeight="1">
      <c r="A392" s="16">
        <v>65</v>
      </c>
      <c r="B392" s="61" t="s">
        <v>12</v>
      </c>
      <c r="C392" s="61" t="s">
        <v>926</v>
      </c>
      <c r="D392" s="61" t="s">
        <v>80</v>
      </c>
      <c r="E392" s="61" t="s">
        <v>156</v>
      </c>
      <c r="F392" s="61" t="s">
        <v>323</v>
      </c>
      <c r="G392" s="61">
        <v>2020.1</v>
      </c>
      <c r="H392" s="61">
        <v>2020.12</v>
      </c>
      <c r="I392" s="61" t="s">
        <v>933</v>
      </c>
      <c r="J392" s="61">
        <v>45</v>
      </c>
      <c r="K392" s="8" t="s">
        <v>84</v>
      </c>
      <c r="L392" s="61" t="s">
        <v>1077</v>
      </c>
      <c r="M392" s="61" t="s">
        <v>1034</v>
      </c>
      <c r="N392" s="61" t="s">
        <v>999</v>
      </c>
      <c r="O392" s="61" t="s">
        <v>38</v>
      </c>
      <c r="P392" s="61" t="s">
        <v>156</v>
      </c>
      <c r="Q392" s="61"/>
    </row>
    <row r="393" spans="1:17" ht="53.25" customHeight="1">
      <c r="A393" s="16">
        <v>66</v>
      </c>
      <c r="B393" s="61" t="s">
        <v>46</v>
      </c>
      <c r="C393" s="61" t="s">
        <v>1078</v>
      </c>
      <c r="D393" s="61" t="s">
        <v>92</v>
      </c>
      <c r="E393" s="61" t="s">
        <v>230</v>
      </c>
      <c r="F393" s="61" t="s">
        <v>257</v>
      </c>
      <c r="G393" s="61">
        <v>2020.1</v>
      </c>
      <c r="H393" s="61">
        <v>2020.12</v>
      </c>
      <c r="I393" s="61" t="s">
        <v>1079</v>
      </c>
      <c r="J393" s="61">
        <v>1000</v>
      </c>
      <c r="K393" s="8" t="s">
        <v>84</v>
      </c>
      <c r="L393" s="61" t="s">
        <v>1080</v>
      </c>
      <c r="M393" s="61" t="s">
        <v>1081</v>
      </c>
      <c r="N393" s="61" t="s">
        <v>1082</v>
      </c>
      <c r="O393" s="61" t="s">
        <v>38</v>
      </c>
      <c r="P393" s="61" t="s">
        <v>38</v>
      </c>
      <c r="Q393" s="61"/>
    </row>
    <row r="394" spans="1:17" ht="53.25" customHeight="1">
      <c r="A394" s="16">
        <v>67</v>
      </c>
      <c r="B394" s="61" t="s">
        <v>12</v>
      </c>
      <c r="C394" s="61" t="s">
        <v>926</v>
      </c>
      <c r="D394" s="61" t="s">
        <v>80</v>
      </c>
      <c r="E394" s="61" t="s">
        <v>927</v>
      </c>
      <c r="F394" s="61" t="s">
        <v>928</v>
      </c>
      <c r="G394" s="61">
        <v>2020.6</v>
      </c>
      <c r="H394" s="61">
        <v>2020.12</v>
      </c>
      <c r="I394" s="61" t="s">
        <v>1083</v>
      </c>
      <c r="J394" s="61">
        <v>90</v>
      </c>
      <c r="K394" s="8" t="s">
        <v>84</v>
      </c>
      <c r="L394" s="61" t="s">
        <v>1080</v>
      </c>
      <c r="M394" s="61" t="s">
        <v>1084</v>
      </c>
      <c r="N394" s="61" t="s">
        <v>932</v>
      </c>
      <c r="O394" s="61" t="s">
        <v>38</v>
      </c>
      <c r="P394" s="61" t="s">
        <v>38</v>
      </c>
      <c r="Q394" s="61"/>
    </row>
    <row r="395" spans="1:17" ht="53.25" customHeight="1">
      <c r="A395" s="16">
        <v>68</v>
      </c>
      <c r="B395" s="61" t="s">
        <v>46</v>
      </c>
      <c r="C395" s="61" t="s">
        <v>926</v>
      </c>
      <c r="D395" s="61" t="s">
        <v>80</v>
      </c>
      <c r="E395" s="61" t="s">
        <v>857</v>
      </c>
      <c r="F395" s="61"/>
      <c r="G395" s="61">
        <v>2020.1</v>
      </c>
      <c r="H395" s="61">
        <v>2020.12</v>
      </c>
      <c r="I395" s="61" t="s">
        <v>1085</v>
      </c>
      <c r="J395" s="61">
        <v>710</v>
      </c>
      <c r="K395" s="8" t="s">
        <v>84</v>
      </c>
      <c r="L395" s="61" t="s">
        <v>1086</v>
      </c>
      <c r="M395" s="61" t="s">
        <v>1087</v>
      </c>
      <c r="N395" s="61" t="s">
        <v>1088</v>
      </c>
      <c r="O395" s="61" t="s">
        <v>38</v>
      </c>
      <c r="P395" s="61" t="s">
        <v>1089</v>
      </c>
      <c r="Q395" s="61"/>
    </row>
    <row r="396" spans="1:17" ht="27" customHeight="1">
      <c r="A396" s="7" t="s">
        <v>25</v>
      </c>
      <c r="B396" s="7" t="s">
        <v>40</v>
      </c>
      <c r="C396" s="7"/>
      <c r="D396" s="7"/>
      <c r="E396" s="7"/>
      <c r="F396" s="7"/>
      <c r="G396" s="7"/>
      <c r="H396" s="7"/>
      <c r="I396" s="7" t="s">
        <v>1090</v>
      </c>
      <c r="J396" s="7">
        <f>SUM(J397:J447)</f>
        <v>1962</v>
      </c>
      <c r="K396" s="8"/>
      <c r="L396" s="7"/>
      <c r="M396" s="7"/>
      <c r="N396" s="7"/>
      <c r="O396" s="7"/>
      <c r="P396" s="7"/>
      <c r="Q396" s="7"/>
    </row>
    <row r="397" spans="1:17" ht="43.5" customHeight="1">
      <c r="A397" s="8">
        <v>1</v>
      </c>
      <c r="B397" s="8" t="s">
        <v>1091</v>
      </c>
      <c r="C397" s="8" t="s">
        <v>40</v>
      </c>
      <c r="D397" s="8" t="s">
        <v>80</v>
      </c>
      <c r="E397" s="8" t="s">
        <v>230</v>
      </c>
      <c r="F397" s="8" t="s">
        <v>526</v>
      </c>
      <c r="G397" s="8">
        <v>2020.2</v>
      </c>
      <c r="H397" s="16">
        <v>2020.11</v>
      </c>
      <c r="I397" s="8" t="s">
        <v>1092</v>
      </c>
      <c r="J397" s="8">
        <v>96</v>
      </c>
      <c r="K397" s="8" t="s">
        <v>84</v>
      </c>
      <c r="L397" s="8" t="s">
        <v>1093</v>
      </c>
      <c r="M397" s="8" t="s">
        <v>1094</v>
      </c>
      <c r="N397" s="8" t="s">
        <v>1095</v>
      </c>
      <c r="O397" s="8" t="s">
        <v>41</v>
      </c>
      <c r="P397" s="8" t="s">
        <v>230</v>
      </c>
      <c r="Q397" s="8"/>
    </row>
    <row r="398" spans="1:17" ht="31.5" customHeight="1">
      <c r="A398" s="8">
        <v>2</v>
      </c>
      <c r="B398" s="8" t="s">
        <v>12</v>
      </c>
      <c r="C398" s="8" t="s">
        <v>40</v>
      </c>
      <c r="D398" s="8" t="s">
        <v>80</v>
      </c>
      <c r="E398" s="8" t="s">
        <v>230</v>
      </c>
      <c r="F398" s="8" t="s">
        <v>389</v>
      </c>
      <c r="G398" s="8">
        <v>2020.2</v>
      </c>
      <c r="H398" s="16">
        <v>2020.11</v>
      </c>
      <c r="I398" s="8" t="s">
        <v>1096</v>
      </c>
      <c r="J398" s="8">
        <v>96</v>
      </c>
      <c r="K398" s="8" t="s">
        <v>84</v>
      </c>
      <c r="L398" s="8" t="s">
        <v>1097</v>
      </c>
      <c r="M398" s="8" t="s">
        <v>1098</v>
      </c>
      <c r="N398" s="8" t="s">
        <v>1095</v>
      </c>
      <c r="O398" s="8" t="s">
        <v>41</v>
      </c>
      <c r="P398" s="8" t="s">
        <v>230</v>
      </c>
      <c r="Q398" s="8"/>
    </row>
    <row r="399" spans="1:17" ht="31.5" customHeight="1">
      <c r="A399" s="8">
        <v>3</v>
      </c>
      <c r="B399" s="8" t="s">
        <v>12</v>
      </c>
      <c r="C399" s="8" t="s">
        <v>40</v>
      </c>
      <c r="D399" s="8" t="s">
        <v>80</v>
      </c>
      <c r="E399" s="8" t="s">
        <v>230</v>
      </c>
      <c r="F399" s="8" t="s">
        <v>888</v>
      </c>
      <c r="G399" s="8">
        <v>2020.3</v>
      </c>
      <c r="H399" s="8">
        <v>2020.8</v>
      </c>
      <c r="I399" s="8" t="s">
        <v>1099</v>
      </c>
      <c r="J399" s="8">
        <v>12</v>
      </c>
      <c r="K399" s="8" t="s">
        <v>84</v>
      </c>
      <c r="L399" s="8" t="s">
        <v>1100</v>
      </c>
      <c r="M399" s="8" t="s">
        <v>1101</v>
      </c>
      <c r="N399" s="8" t="s">
        <v>1095</v>
      </c>
      <c r="O399" s="8" t="s">
        <v>41</v>
      </c>
      <c r="P399" s="8" t="s">
        <v>230</v>
      </c>
      <c r="Q399" s="8"/>
    </row>
    <row r="400" spans="1:17" ht="31.5" customHeight="1">
      <c r="A400" s="8">
        <v>4</v>
      </c>
      <c r="B400" s="8" t="s">
        <v>12</v>
      </c>
      <c r="C400" s="8" t="s">
        <v>40</v>
      </c>
      <c r="D400" s="8" t="s">
        <v>80</v>
      </c>
      <c r="E400" s="8" t="s">
        <v>230</v>
      </c>
      <c r="F400" s="8" t="s">
        <v>330</v>
      </c>
      <c r="G400" s="8">
        <v>2020.2</v>
      </c>
      <c r="H400" s="16">
        <v>2020.11</v>
      </c>
      <c r="I400" s="8" t="s">
        <v>1102</v>
      </c>
      <c r="J400" s="8">
        <v>36</v>
      </c>
      <c r="K400" s="8" t="s">
        <v>84</v>
      </c>
      <c r="L400" s="8" t="s">
        <v>1103</v>
      </c>
      <c r="M400" s="8" t="s">
        <v>1104</v>
      </c>
      <c r="N400" s="8" t="s">
        <v>1095</v>
      </c>
      <c r="O400" s="8" t="s">
        <v>41</v>
      </c>
      <c r="P400" s="8" t="s">
        <v>230</v>
      </c>
      <c r="Q400" s="8"/>
    </row>
    <row r="401" spans="1:17" ht="31.5" customHeight="1">
      <c r="A401" s="8">
        <v>5</v>
      </c>
      <c r="B401" s="8" t="s">
        <v>12</v>
      </c>
      <c r="C401" s="8" t="s">
        <v>40</v>
      </c>
      <c r="D401" s="8" t="s">
        <v>80</v>
      </c>
      <c r="E401" s="8" t="s">
        <v>230</v>
      </c>
      <c r="F401" s="8" t="s">
        <v>231</v>
      </c>
      <c r="G401" s="8">
        <v>2020.2</v>
      </c>
      <c r="H401" s="16">
        <v>2020.11</v>
      </c>
      <c r="I401" s="8" t="s">
        <v>1105</v>
      </c>
      <c r="J401" s="8">
        <v>24</v>
      </c>
      <c r="K401" s="8" t="s">
        <v>84</v>
      </c>
      <c r="L401" s="8" t="s">
        <v>1106</v>
      </c>
      <c r="M401" s="8" t="s">
        <v>1107</v>
      </c>
      <c r="N401" s="8" t="s">
        <v>1095</v>
      </c>
      <c r="O401" s="8" t="s">
        <v>41</v>
      </c>
      <c r="P401" s="8" t="s">
        <v>230</v>
      </c>
      <c r="Q401" s="8"/>
    </row>
    <row r="402" spans="1:17" ht="31.5" customHeight="1">
      <c r="A402" s="8">
        <v>6</v>
      </c>
      <c r="B402" s="8" t="s">
        <v>12</v>
      </c>
      <c r="C402" s="8" t="s">
        <v>40</v>
      </c>
      <c r="D402" s="8" t="s">
        <v>80</v>
      </c>
      <c r="E402" s="8" t="s">
        <v>230</v>
      </c>
      <c r="F402" s="8" t="s">
        <v>413</v>
      </c>
      <c r="G402" s="8">
        <v>2020.2</v>
      </c>
      <c r="H402" s="16">
        <v>2020.11</v>
      </c>
      <c r="I402" s="8" t="s">
        <v>1105</v>
      </c>
      <c r="J402" s="8">
        <v>24</v>
      </c>
      <c r="K402" s="8" t="s">
        <v>84</v>
      </c>
      <c r="L402" s="8" t="s">
        <v>1108</v>
      </c>
      <c r="M402" s="8" t="s">
        <v>1109</v>
      </c>
      <c r="N402" s="8" t="s">
        <v>1095</v>
      </c>
      <c r="O402" s="8" t="s">
        <v>41</v>
      </c>
      <c r="P402" s="8" t="s">
        <v>230</v>
      </c>
      <c r="Q402" s="8"/>
    </row>
    <row r="403" spans="1:17" ht="31.5" customHeight="1">
      <c r="A403" s="8">
        <v>7</v>
      </c>
      <c r="B403" s="8" t="s">
        <v>12</v>
      </c>
      <c r="C403" s="8" t="s">
        <v>40</v>
      </c>
      <c r="D403" s="8" t="s">
        <v>80</v>
      </c>
      <c r="E403" s="8" t="s">
        <v>230</v>
      </c>
      <c r="F403" s="8" t="s">
        <v>424</v>
      </c>
      <c r="G403" s="8">
        <v>2020.2</v>
      </c>
      <c r="H403" s="16">
        <v>2020.11</v>
      </c>
      <c r="I403" s="8" t="s">
        <v>1110</v>
      </c>
      <c r="J403" s="8">
        <v>36</v>
      </c>
      <c r="K403" s="8" t="s">
        <v>84</v>
      </c>
      <c r="L403" s="8" t="s">
        <v>1111</v>
      </c>
      <c r="M403" s="8" t="s">
        <v>1112</v>
      </c>
      <c r="N403" s="8" t="s">
        <v>1095</v>
      </c>
      <c r="O403" s="8" t="s">
        <v>41</v>
      </c>
      <c r="P403" s="8" t="s">
        <v>230</v>
      </c>
      <c r="Q403" s="8"/>
    </row>
    <row r="404" spans="1:17" ht="31.5" customHeight="1">
      <c r="A404" s="8">
        <v>8</v>
      </c>
      <c r="B404" s="8" t="s">
        <v>12</v>
      </c>
      <c r="C404" s="8" t="s">
        <v>40</v>
      </c>
      <c r="D404" s="8" t="s">
        <v>80</v>
      </c>
      <c r="E404" s="8" t="s">
        <v>230</v>
      </c>
      <c r="F404" s="8" t="s">
        <v>401</v>
      </c>
      <c r="G404" s="8">
        <v>2020.2</v>
      </c>
      <c r="H404" s="16">
        <v>2020.11</v>
      </c>
      <c r="I404" s="8" t="s">
        <v>1113</v>
      </c>
      <c r="J404" s="8">
        <v>84</v>
      </c>
      <c r="K404" s="8" t="s">
        <v>84</v>
      </c>
      <c r="L404" s="8" t="s">
        <v>1114</v>
      </c>
      <c r="M404" s="8" t="s">
        <v>1115</v>
      </c>
      <c r="N404" s="8" t="s">
        <v>1095</v>
      </c>
      <c r="O404" s="8" t="s">
        <v>41</v>
      </c>
      <c r="P404" s="8" t="s">
        <v>230</v>
      </c>
      <c r="Q404" s="8"/>
    </row>
    <row r="405" spans="1:17" ht="31.5" customHeight="1">
      <c r="A405" s="8">
        <v>9</v>
      </c>
      <c r="B405" s="8" t="s">
        <v>12</v>
      </c>
      <c r="C405" s="8" t="s">
        <v>40</v>
      </c>
      <c r="D405" s="8" t="s">
        <v>80</v>
      </c>
      <c r="E405" s="8" t="s">
        <v>230</v>
      </c>
      <c r="F405" s="8" t="s">
        <v>891</v>
      </c>
      <c r="G405" s="8">
        <v>2020.2</v>
      </c>
      <c r="H405" s="16">
        <v>2020.11</v>
      </c>
      <c r="I405" s="8" t="s">
        <v>1116</v>
      </c>
      <c r="J405" s="8">
        <v>84</v>
      </c>
      <c r="K405" s="8" t="s">
        <v>84</v>
      </c>
      <c r="L405" s="8" t="s">
        <v>1117</v>
      </c>
      <c r="M405" s="8" t="s">
        <v>1118</v>
      </c>
      <c r="N405" s="8" t="s">
        <v>1095</v>
      </c>
      <c r="O405" s="8" t="s">
        <v>41</v>
      </c>
      <c r="P405" s="8" t="s">
        <v>230</v>
      </c>
      <c r="Q405" s="8"/>
    </row>
    <row r="406" spans="1:17" ht="31.5" customHeight="1">
      <c r="A406" s="8">
        <v>10</v>
      </c>
      <c r="B406" s="8" t="s">
        <v>12</v>
      </c>
      <c r="C406" s="8" t="s">
        <v>40</v>
      </c>
      <c r="D406" s="8" t="s">
        <v>80</v>
      </c>
      <c r="E406" s="8" t="s">
        <v>230</v>
      </c>
      <c r="F406" s="8" t="s">
        <v>392</v>
      </c>
      <c r="G406" s="8">
        <v>2020.2</v>
      </c>
      <c r="H406" s="16">
        <v>2020.11</v>
      </c>
      <c r="I406" s="8" t="s">
        <v>1119</v>
      </c>
      <c r="J406" s="8">
        <v>60</v>
      </c>
      <c r="K406" s="8" t="s">
        <v>84</v>
      </c>
      <c r="L406" s="8" t="s">
        <v>1120</v>
      </c>
      <c r="M406" s="8" t="s">
        <v>1121</v>
      </c>
      <c r="N406" s="8" t="s">
        <v>1095</v>
      </c>
      <c r="O406" s="8" t="s">
        <v>41</v>
      </c>
      <c r="P406" s="8" t="s">
        <v>230</v>
      </c>
      <c r="Q406" s="8"/>
    </row>
    <row r="407" spans="1:17" ht="31.5" customHeight="1">
      <c r="A407" s="8">
        <v>11</v>
      </c>
      <c r="B407" s="8" t="s">
        <v>12</v>
      </c>
      <c r="C407" s="8" t="s">
        <v>40</v>
      </c>
      <c r="D407" s="8" t="s">
        <v>80</v>
      </c>
      <c r="E407" s="8" t="s">
        <v>230</v>
      </c>
      <c r="F407" s="8" t="s">
        <v>795</v>
      </c>
      <c r="G407" s="8">
        <v>2020.2</v>
      </c>
      <c r="H407" s="16">
        <v>2020.11</v>
      </c>
      <c r="I407" s="8" t="s">
        <v>1122</v>
      </c>
      <c r="J407" s="8">
        <v>36</v>
      </c>
      <c r="K407" s="8" t="s">
        <v>84</v>
      </c>
      <c r="L407" s="8" t="s">
        <v>1123</v>
      </c>
      <c r="M407" s="8" t="s">
        <v>1124</v>
      </c>
      <c r="N407" s="8" t="s">
        <v>1095</v>
      </c>
      <c r="O407" s="8" t="s">
        <v>41</v>
      </c>
      <c r="P407" s="8" t="s">
        <v>230</v>
      </c>
      <c r="Q407" s="8"/>
    </row>
    <row r="408" spans="1:17" ht="31.5" customHeight="1">
      <c r="A408" s="8">
        <v>12</v>
      </c>
      <c r="B408" s="8" t="s">
        <v>12</v>
      </c>
      <c r="C408" s="8" t="s">
        <v>40</v>
      </c>
      <c r="D408" s="8" t="s">
        <v>80</v>
      </c>
      <c r="E408" s="8" t="s">
        <v>230</v>
      </c>
      <c r="F408" s="8" t="s">
        <v>246</v>
      </c>
      <c r="G408" s="8">
        <v>2020.2</v>
      </c>
      <c r="H408" s="16">
        <v>2020.11</v>
      </c>
      <c r="I408" s="8" t="s">
        <v>1122</v>
      </c>
      <c r="J408" s="8">
        <v>36</v>
      </c>
      <c r="K408" s="8" t="s">
        <v>84</v>
      </c>
      <c r="L408" s="8" t="s">
        <v>1125</v>
      </c>
      <c r="M408" s="8" t="s">
        <v>1126</v>
      </c>
      <c r="N408" s="8" t="s">
        <v>1095</v>
      </c>
      <c r="O408" s="8" t="s">
        <v>41</v>
      </c>
      <c r="P408" s="8" t="s">
        <v>230</v>
      </c>
      <c r="Q408" s="8"/>
    </row>
    <row r="409" spans="1:17" ht="31.5" customHeight="1">
      <c r="A409" s="8">
        <v>13</v>
      </c>
      <c r="B409" s="8" t="s">
        <v>12</v>
      </c>
      <c r="C409" s="8" t="s">
        <v>40</v>
      </c>
      <c r="D409" s="8" t="s">
        <v>80</v>
      </c>
      <c r="E409" s="8" t="s">
        <v>230</v>
      </c>
      <c r="F409" s="8" t="s">
        <v>887</v>
      </c>
      <c r="G409" s="8">
        <v>2020.2</v>
      </c>
      <c r="H409" s="16">
        <v>2020.11</v>
      </c>
      <c r="I409" s="8" t="s">
        <v>1127</v>
      </c>
      <c r="J409" s="8">
        <v>24</v>
      </c>
      <c r="K409" s="8" t="s">
        <v>84</v>
      </c>
      <c r="L409" s="8" t="s">
        <v>1125</v>
      </c>
      <c r="M409" s="8" t="s">
        <v>1126</v>
      </c>
      <c r="N409" s="8" t="s">
        <v>1095</v>
      </c>
      <c r="O409" s="8" t="s">
        <v>41</v>
      </c>
      <c r="P409" s="8" t="s">
        <v>230</v>
      </c>
      <c r="Q409" s="8"/>
    </row>
    <row r="410" spans="1:17" ht="31.5" customHeight="1">
      <c r="A410" s="8">
        <v>14</v>
      </c>
      <c r="B410" s="8" t="s">
        <v>12</v>
      </c>
      <c r="C410" s="8" t="s">
        <v>40</v>
      </c>
      <c r="D410" s="8" t="s">
        <v>80</v>
      </c>
      <c r="E410" s="8" t="s">
        <v>230</v>
      </c>
      <c r="F410" s="8" t="s">
        <v>1128</v>
      </c>
      <c r="G410" s="8">
        <v>2020.2</v>
      </c>
      <c r="H410" s="16">
        <v>2020.11</v>
      </c>
      <c r="I410" s="8" t="s">
        <v>1129</v>
      </c>
      <c r="J410" s="8">
        <v>36</v>
      </c>
      <c r="K410" s="8" t="s">
        <v>84</v>
      </c>
      <c r="L410" s="8" t="s">
        <v>1130</v>
      </c>
      <c r="M410" s="8" t="s">
        <v>1131</v>
      </c>
      <c r="N410" s="8" t="s">
        <v>1095</v>
      </c>
      <c r="O410" s="8" t="s">
        <v>41</v>
      </c>
      <c r="P410" s="8" t="s">
        <v>230</v>
      </c>
      <c r="Q410" s="8"/>
    </row>
    <row r="411" spans="1:17" ht="31.5" customHeight="1">
      <c r="A411" s="8">
        <v>15</v>
      </c>
      <c r="B411" s="8" t="s">
        <v>12</v>
      </c>
      <c r="C411" s="8" t="s">
        <v>40</v>
      </c>
      <c r="D411" s="8" t="s">
        <v>80</v>
      </c>
      <c r="E411" s="8" t="s">
        <v>230</v>
      </c>
      <c r="F411" s="8" t="s">
        <v>242</v>
      </c>
      <c r="G411" s="8">
        <v>2020.2</v>
      </c>
      <c r="H411" s="16">
        <v>2020.11</v>
      </c>
      <c r="I411" s="8" t="s">
        <v>1132</v>
      </c>
      <c r="J411" s="8">
        <v>72</v>
      </c>
      <c r="K411" s="8" t="s">
        <v>84</v>
      </c>
      <c r="L411" s="8" t="s">
        <v>1133</v>
      </c>
      <c r="M411" s="8" t="s">
        <v>1134</v>
      </c>
      <c r="N411" s="8" t="s">
        <v>1095</v>
      </c>
      <c r="O411" s="8" t="s">
        <v>41</v>
      </c>
      <c r="P411" s="8" t="s">
        <v>230</v>
      </c>
      <c r="Q411" s="8"/>
    </row>
    <row r="412" spans="1:17" ht="31.5" customHeight="1">
      <c r="A412" s="8">
        <v>16</v>
      </c>
      <c r="B412" s="8" t="s">
        <v>12</v>
      </c>
      <c r="C412" s="8" t="s">
        <v>40</v>
      </c>
      <c r="D412" s="8" t="s">
        <v>80</v>
      </c>
      <c r="E412" s="8" t="s">
        <v>81</v>
      </c>
      <c r="F412" s="8" t="s">
        <v>1135</v>
      </c>
      <c r="G412" s="8">
        <v>2020.2</v>
      </c>
      <c r="H412" s="16">
        <v>2020.11</v>
      </c>
      <c r="I412" s="8" t="s">
        <v>1127</v>
      </c>
      <c r="J412" s="8">
        <v>24</v>
      </c>
      <c r="K412" s="8" t="s">
        <v>84</v>
      </c>
      <c r="L412" s="8" t="s">
        <v>1136</v>
      </c>
      <c r="M412" s="8" t="s">
        <v>1137</v>
      </c>
      <c r="N412" s="8" t="s">
        <v>1095</v>
      </c>
      <c r="O412" s="8" t="s">
        <v>41</v>
      </c>
      <c r="P412" s="8" t="s">
        <v>81</v>
      </c>
      <c r="Q412" s="8"/>
    </row>
    <row r="413" spans="1:17" ht="31.5" customHeight="1">
      <c r="A413" s="8">
        <v>17</v>
      </c>
      <c r="B413" s="8" t="s">
        <v>12</v>
      </c>
      <c r="C413" s="8" t="s">
        <v>40</v>
      </c>
      <c r="D413" s="8" t="s">
        <v>80</v>
      </c>
      <c r="E413" s="8" t="s">
        <v>81</v>
      </c>
      <c r="F413" s="8" t="s">
        <v>1138</v>
      </c>
      <c r="G413" s="8">
        <v>2020.2</v>
      </c>
      <c r="H413" s="16">
        <v>2020.11</v>
      </c>
      <c r="I413" s="8" t="s">
        <v>1139</v>
      </c>
      <c r="J413" s="8">
        <v>72</v>
      </c>
      <c r="K413" s="8" t="s">
        <v>84</v>
      </c>
      <c r="L413" s="8" t="s">
        <v>1140</v>
      </c>
      <c r="M413" s="8" t="s">
        <v>1141</v>
      </c>
      <c r="N413" s="8" t="s">
        <v>1095</v>
      </c>
      <c r="O413" s="8" t="s">
        <v>41</v>
      </c>
      <c r="P413" s="8" t="s">
        <v>81</v>
      </c>
      <c r="Q413" s="8"/>
    </row>
    <row r="414" spans="1:17" ht="31.5" customHeight="1">
      <c r="A414" s="8">
        <v>18</v>
      </c>
      <c r="B414" s="8" t="s">
        <v>12</v>
      </c>
      <c r="C414" s="8" t="s">
        <v>40</v>
      </c>
      <c r="D414" s="8" t="s">
        <v>80</v>
      </c>
      <c r="E414" s="8" t="s">
        <v>81</v>
      </c>
      <c r="F414" s="8" t="s">
        <v>450</v>
      </c>
      <c r="G414" s="8">
        <v>2020.2</v>
      </c>
      <c r="H414" s="16">
        <v>2020.11</v>
      </c>
      <c r="I414" s="8" t="s">
        <v>1142</v>
      </c>
      <c r="J414" s="8">
        <v>60</v>
      </c>
      <c r="K414" s="8" t="s">
        <v>84</v>
      </c>
      <c r="L414" s="8" t="s">
        <v>1143</v>
      </c>
      <c r="M414" s="8" t="s">
        <v>1144</v>
      </c>
      <c r="N414" s="8" t="s">
        <v>1145</v>
      </c>
      <c r="O414" s="8" t="s">
        <v>41</v>
      </c>
      <c r="P414" s="8" t="s">
        <v>81</v>
      </c>
      <c r="Q414" s="8"/>
    </row>
    <row r="415" spans="1:17" ht="31.5" customHeight="1">
      <c r="A415" s="8">
        <v>19</v>
      </c>
      <c r="B415" s="8" t="s">
        <v>12</v>
      </c>
      <c r="C415" s="8" t="s">
        <v>40</v>
      </c>
      <c r="D415" s="8" t="s">
        <v>80</v>
      </c>
      <c r="E415" s="8" t="s">
        <v>81</v>
      </c>
      <c r="F415" s="8" t="s">
        <v>1146</v>
      </c>
      <c r="G415" s="8">
        <v>2020.2</v>
      </c>
      <c r="H415" s="16">
        <v>2020.11</v>
      </c>
      <c r="I415" s="8" t="s">
        <v>1147</v>
      </c>
      <c r="J415" s="8">
        <v>84</v>
      </c>
      <c r="K415" s="8" t="s">
        <v>84</v>
      </c>
      <c r="L415" s="8" t="s">
        <v>1148</v>
      </c>
      <c r="M415" s="8" t="s">
        <v>1149</v>
      </c>
      <c r="N415" s="8" t="s">
        <v>1095</v>
      </c>
      <c r="O415" s="8" t="s">
        <v>41</v>
      </c>
      <c r="P415" s="8" t="s">
        <v>81</v>
      </c>
      <c r="Q415" s="8"/>
    </row>
    <row r="416" spans="1:17" ht="31.5" customHeight="1">
      <c r="A416" s="8">
        <v>20</v>
      </c>
      <c r="B416" s="8" t="s">
        <v>12</v>
      </c>
      <c r="C416" s="8" t="s">
        <v>40</v>
      </c>
      <c r="D416" s="8" t="s">
        <v>80</v>
      </c>
      <c r="E416" s="8" t="s">
        <v>81</v>
      </c>
      <c r="F416" s="8" t="s">
        <v>1150</v>
      </c>
      <c r="G416" s="8">
        <v>2020.2</v>
      </c>
      <c r="H416" s="16">
        <v>2020.11</v>
      </c>
      <c r="I416" s="8" t="s">
        <v>1151</v>
      </c>
      <c r="J416" s="8">
        <v>48</v>
      </c>
      <c r="K416" s="8" t="s">
        <v>84</v>
      </c>
      <c r="L416" s="8" t="s">
        <v>1152</v>
      </c>
      <c r="M416" s="8" t="s">
        <v>1153</v>
      </c>
      <c r="N416" s="8" t="s">
        <v>1095</v>
      </c>
      <c r="O416" s="8" t="s">
        <v>41</v>
      </c>
      <c r="P416" s="8" t="s">
        <v>81</v>
      </c>
      <c r="Q416" s="8"/>
    </row>
    <row r="417" spans="1:17" ht="31.5" customHeight="1">
      <c r="A417" s="8">
        <v>21</v>
      </c>
      <c r="B417" s="8" t="s">
        <v>12</v>
      </c>
      <c r="C417" s="8" t="s">
        <v>40</v>
      </c>
      <c r="D417" s="8" t="s">
        <v>80</v>
      </c>
      <c r="E417" s="8" t="s">
        <v>81</v>
      </c>
      <c r="F417" s="8" t="s">
        <v>313</v>
      </c>
      <c r="G417" s="8">
        <v>2020.2</v>
      </c>
      <c r="H417" s="16">
        <v>2020.11</v>
      </c>
      <c r="I417" s="8" t="s">
        <v>1154</v>
      </c>
      <c r="J417" s="8">
        <v>12</v>
      </c>
      <c r="K417" s="8" t="s">
        <v>84</v>
      </c>
      <c r="L417" s="8" t="s">
        <v>1155</v>
      </c>
      <c r="M417" s="8" t="s">
        <v>1156</v>
      </c>
      <c r="N417" s="8" t="s">
        <v>1095</v>
      </c>
      <c r="O417" s="8" t="s">
        <v>41</v>
      </c>
      <c r="P417" s="8" t="s">
        <v>81</v>
      </c>
      <c r="Q417" s="8"/>
    </row>
    <row r="418" spans="1:17" ht="31.5" customHeight="1">
      <c r="A418" s="8">
        <v>22</v>
      </c>
      <c r="B418" s="8" t="s">
        <v>12</v>
      </c>
      <c r="C418" s="8" t="s">
        <v>40</v>
      </c>
      <c r="D418" s="8" t="s">
        <v>80</v>
      </c>
      <c r="E418" s="8" t="s">
        <v>81</v>
      </c>
      <c r="F418" s="8" t="s">
        <v>600</v>
      </c>
      <c r="G418" s="8">
        <v>2020.2</v>
      </c>
      <c r="H418" s="16">
        <v>2020.11</v>
      </c>
      <c r="I418" s="8" t="s">
        <v>1157</v>
      </c>
      <c r="J418" s="8">
        <v>24</v>
      </c>
      <c r="K418" s="8" t="s">
        <v>84</v>
      </c>
      <c r="L418" s="8" t="s">
        <v>1158</v>
      </c>
      <c r="M418" s="8" t="s">
        <v>1159</v>
      </c>
      <c r="N418" s="8" t="s">
        <v>1095</v>
      </c>
      <c r="O418" s="8" t="s">
        <v>41</v>
      </c>
      <c r="P418" s="8" t="s">
        <v>81</v>
      </c>
      <c r="Q418" s="8"/>
    </row>
    <row r="419" spans="1:17" ht="31.5" customHeight="1">
      <c r="A419" s="8">
        <v>23</v>
      </c>
      <c r="B419" s="8" t="s">
        <v>12</v>
      </c>
      <c r="C419" s="8" t="s">
        <v>40</v>
      </c>
      <c r="D419" s="8" t="s">
        <v>80</v>
      </c>
      <c r="E419" s="8" t="s">
        <v>81</v>
      </c>
      <c r="F419" s="8" t="s">
        <v>647</v>
      </c>
      <c r="G419" s="8">
        <v>2020.2</v>
      </c>
      <c r="H419" s="16">
        <v>2020.11</v>
      </c>
      <c r="I419" s="8" t="s">
        <v>1160</v>
      </c>
      <c r="J419" s="8">
        <v>36</v>
      </c>
      <c r="K419" s="8" t="s">
        <v>84</v>
      </c>
      <c r="L419" s="8" t="s">
        <v>1161</v>
      </c>
      <c r="M419" s="8" t="s">
        <v>1162</v>
      </c>
      <c r="N419" s="8" t="s">
        <v>1095</v>
      </c>
      <c r="O419" s="8" t="s">
        <v>41</v>
      </c>
      <c r="P419" s="8" t="s">
        <v>81</v>
      </c>
      <c r="Q419" s="8"/>
    </row>
    <row r="420" spans="1:17" ht="31.5" customHeight="1">
      <c r="A420" s="8">
        <v>24</v>
      </c>
      <c r="B420" s="8" t="s">
        <v>12</v>
      </c>
      <c r="C420" s="8" t="s">
        <v>40</v>
      </c>
      <c r="D420" s="8" t="s">
        <v>80</v>
      </c>
      <c r="E420" s="8" t="s">
        <v>81</v>
      </c>
      <c r="F420" s="8" t="s">
        <v>1163</v>
      </c>
      <c r="G420" s="8">
        <v>2020.2</v>
      </c>
      <c r="H420" s="16">
        <v>2020.11</v>
      </c>
      <c r="I420" s="8" t="s">
        <v>1127</v>
      </c>
      <c r="J420" s="8">
        <v>24</v>
      </c>
      <c r="K420" s="8" t="s">
        <v>84</v>
      </c>
      <c r="L420" s="8" t="s">
        <v>1164</v>
      </c>
      <c r="M420" s="8" t="s">
        <v>1165</v>
      </c>
      <c r="N420" s="8" t="s">
        <v>1095</v>
      </c>
      <c r="O420" s="8" t="s">
        <v>41</v>
      </c>
      <c r="P420" s="8" t="s">
        <v>81</v>
      </c>
      <c r="Q420" s="8"/>
    </row>
    <row r="421" spans="1:17" ht="31.5" customHeight="1">
      <c r="A421" s="8">
        <v>25</v>
      </c>
      <c r="B421" s="8" t="s">
        <v>12</v>
      </c>
      <c r="C421" s="8" t="s">
        <v>40</v>
      </c>
      <c r="D421" s="8" t="s">
        <v>80</v>
      </c>
      <c r="E421" s="8" t="s">
        <v>81</v>
      </c>
      <c r="F421" s="8" t="s">
        <v>82</v>
      </c>
      <c r="G421" s="8">
        <v>2020.2</v>
      </c>
      <c r="H421" s="16">
        <v>2020.11</v>
      </c>
      <c r="I421" s="8" t="s">
        <v>1102</v>
      </c>
      <c r="J421" s="8">
        <v>36</v>
      </c>
      <c r="K421" s="8" t="s">
        <v>84</v>
      </c>
      <c r="L421" s="8" t="s">
        <v>1155</v>
      </c>
      <c r="M421" s="8" t="s">
        <v>1156</v>
      </c>
      <c r="N421" s="8" t="s">
        <v>1095</v>
      </c>
      <c r="O421" s="8" t="s">
        <v>41</v>
      </c>
      <c r="P421" s="8" t="s">
        <v>81</v>
      </c>
      <c r="Q421" s="8"/>
    </row>
    <row r="422" spans="1:17" ht="31.5" customHeight="1">
      <c r="A422" s="8">
        <v>26</v>
      </c>
      <c r="B422" s="8" t="s">
        <v>12</v>
      </c>
      <c r="C422" s="8" t="s">
        <v>40</v>
      </c>
      <c r="D422" s="8" t="s">
        <v>80</v>
      </c>
      <c r="E422" s="8" t="s">
        <v>81</v>
      </c>
      <c r="F422" s="8" t="s">
        <v>1166</v>
      </c>
      <c r="G422" s="8">
        <v>2020.2</v>
      </c>
      <c r="H422" s="16">
        <v>2020.11</v>
      </c>
      <c r="I422" s="8" t="s">
        <v>1167</v>
      </c>
      <c r="J422" s="8">
        <v>72</v>
      </c>
      <c r="K422" s="8" t="s">
        <v>84</v>
      </c>
      <c r="L422" s="8" t="s">
        <v>1168</v>
      </c>
      <c r="M422" s="8" t="s">
        <v>1169</v>
      </c>
      <c r="N422" s="8" t="s">
        <v>1095</v>
      </c>
      <c r="O422" s="8" t="s">
        <v>41</v>
      </c>
      <c r="P422" s="8" t="s">
        <v>81</v>
      </c>
      <c r="Q422" s="8"/>
    </row>
    <row r="423" spans="1:17" ht="31.5" customHeight="1">
      <c r="A423" s="8">
        <v>27</v>
      </c>
      <c r="B423" s="8" t="s">
        <v>12</v>
      </c>
      <c r="C423" s="8" t="s">
        <v>40</v>
      </c>
      <c r="D423" s="8" t="s">
        <v>80</v>
      </c>
      <c r="E423" s="8" t="s">
        <v>81</v>
      </c>
      <c r="F423" s="8" t="s">
        <v>1170</v>
      </c>
      <c r="G423" s="8">
        <v>2020.2</v>
      </c>
      <c r="H423" s="16">
        <v>2020.11</v>
      </c>
      <c r="I423" s="8" t="s">
        <v>1160</v>
      </c>
      <c r="J423" s="8">
        <v>36</v>
      </c>
      <c r="K423" s="8" t="s">
        <v>84</v>
      </c>
      <c r="L423" s="8" t="s">
        <v>1161</v>
      </c>
      <c r="M423" s="8" t="s">
        <v>1162</v>
      </c>
      <c r="N423" s="8" t="s">
        <v>1095</v>
      </c>
      <c r="O423" s="8" t="s">
        <v>41</v>
      </c>
      <c r="P423" s="8" t="s">
        <v>81</v>
      </c>
      <c r="Q423" s="8"/>
    </row>
    <row r="424" spans="1:17" ht="31.5" customHeight="1">
      <c r="A424" s="8">
        <v>28</v>
      </c>
      <c r="B424" s="8" t="s">
        <v>12</v>
      </c>
      <c r="C424" s="8" t="s">
        <v>40</v>
      </c>
      <c r="D424" s="8" t="s">
        <v>80</v>
      </c>
      <c r="E424" s="8" t="s">
        <v>81</v>
      </c>
      <c r="F424" s="8" t="s">
        <v>594</v>
      </c>
      <c r="G424" s="8">
        <v>2020.2</v>
      </c>
      <c r="H424" s="16">
        <v>2020.11</v>
      </c>
      <c r="I424" s="8" t="s">
        <v>1157</v>
      </c>
      <c r="J424" s="8">
        <v>24</v>
      </c>
      <c r="K424" s="8" t="s">
        <v>84</v>
      </c>
      <c r="L424" s="8" t="s">
        <v>1168</v>
      </c>
      <c r="M424" s="8" t="s">
        <v>1169</v>
      </c>
      <c r="N424" s="8" t="s">
        <v>1095</v>
      </c>
      <c r="O424" s="8" t="s">
        <v>41</v>
      </c>
      <c r="P424" s="8" t="s">
        <v>81</v>
      </c>
      <c r="Q424" s="8"/>
    </row>
    <row r="425" spans="1:17" ht="31.5" customHeight="1">
      <c r="A425" s="8">
        <v>29</v>
      </c>
      <c r="B425" s="8" t="s">
        <v>12</v>
      </c>
      <c r="C425" s="8" t="s">
        <v>40</v>
      </c>
      <c r="D425" s="8" t="s">
        <v>80</v>
      </c>
      <c r="E425" s="8" t="s">
        <v>81</v>
      </c>
      <c r="F425" s="8" t="s">
        <v>88</v>
      </c>
      <c r="G425" s="8">
        <v>2020.2</v>
      </c>
      <c r="H425" s="16">
        <v>2020.11</v>
      </c>
      <c r="I425" s="8" t="s">
        <v>1171</v>
      </c>
      <c r="J425" s="8">
        <v>12</v>
      </c>
      <c r="K425" s="8" t="s">
        <v>84</v>
      </c>
      <c r="L425" s="8" t="s">
        <v>1172</v>
      </c>
      <c r="M425" s="8" t="s">
        <v>1173</v>
      </c>
      <c r="N425" s="8" t="s">
        <v>1095</v>
      </c>
      <c r="O425" s="8" t="s">
        <v>41</v>
      </c>
      <c r="P425" s="8" t="s">
        <v>81</v>
      </c>
      <c r="Q425" s="8"/>
    </row>
    <row r="426" spans="1:17" ht="31.5" customHeight="1">
      <c r="A426" s="8">
        <v>30</v>
      </c>
      <c r="B426" s="8" t="s">
        <v>12</v>
      </c>
      <c r="C426" s="8" t="s">
        <v>1174</v>
      </c>
      <c r="D426" s="8" t="s">
        <v>80</v>
      </c>
      <c r="E426" s="8" t="s">
        <v>93</v>
      </c>
      <c r="F426" s="8" t="s">
        <v>272</v>
      </c>
      <c r="G426" s="8">
        <v>2020.2</v>
      </c>
      <c r="H426" s="16">
        <v>2020.11</v>
      </c>
      <c r="I426" s="8" t="s">
        <v>1175</v>
      </c>
      <c r="J426" s="8">
        <v>48</v>
      </c>
      <c r="K426" s="8" t="s">
        <v>84</v>
      </c>
      <c r="L426" s="8" t="s">
        <v>1176</v>
      </c>
      <c r="M426" s="8" t="s">
        <v>1177</v>
      </c>
      <c r="N426" s="8" t="s">
        <v>1178</v>
      </c>
      <c r="O426" s="8" t="s">
        <v>41</v>
      </c>
      <c r="P426" s="8" t="s">
        <v>93</v>
      </c>
      <c r="Q426" s="8"/>
    </row>
    <row r="427" spans="1:17" ht="31.5" customHeight="1">
      <c r="A427" s="8">
        <v>31</v>
      </c>
      <c r="B427" s="8" t="s">
        <v>12</v>
      </c>
      <c r="C427" s="8" t="s">
        <v>1174</v>
      </c>
      <c r="D427" s="8" t="s">
        <v>80</v>
      </c>
      <c r="E427" s="8" t="s">
        <v>93</v>
      </c>
      <c r="F427" s="8" t="s">
        <v>94</v>
      </c>
      <c r="G427" s="8">
        <v>2020.2</v>
      </c>
      <c r="H427" s="16">
        <v>2020.11</v>
      </c>
      <c r="I427" s="8" t="s">
        <v>1139</v>
      </c>
      <c r="J427" s="8">
        <v>72</v>
      </c>
      <c r="K427" s="8" t="s">
        <v>84</v>
      </c>
      <c r="L427" s="8" t="s">
        <v>1179</v>
      </c>
      <c r="M427" s="8" t="s">
        <v>1180</v>
      </c>
      <c r="N427" s="8" t="s">
        <v>1095</v>
      </c>
      <c r="O427" s="8" t="s">
        <v>41</v>
      </c>
      <c r="P427" s="8" t="s">
        <v>93</v>
      </c>
      <c r="Q427" s="8"/>
    </row>
    <row r="428" spans="1:17" ht="31.5" customHeight="1">
      <c r="A428" s="8">
        <v>32</v>
      </c>
      <c r="B428" s="8" t="s">
        <v>12</v>
      </c>
      <c r="C428" s="8" t="s">
        <v>1181</v>
      </c>
      <c r="D428" s="8" t="s">
        <v>80</v>
      </c>
      <c r="E428" s="8" t="s">
        <v>93</v>
      </c>
      <c r="F428" s="8" t="s">
        <v>576</v>
      </c>
      <c r="G428" s="8">
        <v>2020.2</v>
      </c>
      <c r="H428" s="16">
        <v>2020.11</v>
      </c>
      <c r="I428" s="8" t="s">
        <v>1160</v>
      </c>
      <c r="J428" s="8">
        <v>36</v>
      </c>
      <c r="K428" s="8" t="s">
        <v>84</v>
      </c>
      <c r="L428" s="8" t="s">
        <v>1182</v>
      </c>
      <c r="M428" s="8" t="s">
        <v>1183</v>
      </c>
      <c r="N428" s="8" t="s">
        <v>1095</v>
      </c>
      <c r="O428" s="8" t="s">
        <v>41</v>
      </c>
      <c r="P428" s="8" t="s">
        <v>93</v>
      </c>
      <c r="Q428" s="8"/>
    </row>
    <row r="429" spans="1:17" ht="31.5" customHeight="1">
      <c r="A429" s="8">
        <v>33</v>
      </c>
      <c r="B429" s="8" t="s">
        <v>12</v>
      </c>
      <c r="C429" s="8" t="s">
        <v>1174</v>
      </c>
      <c r="D429" s="8" t="s">
        <v>80</v>
      </c>
      <c r="E429" s="8" t="s">
        <v>93</v>
      </c>
      <c r="F429" s="8" t="s">
        <v>572</v>
      </c>
      <c r="G429" s="8">
        <v>2020.2</v>
      </c>
      <c r="H429" s="16">
        <v>2020.11</v>
      </c>
      <c r="I429" s="8" t="s">
        <v>1184</v>
      </c>
      <c r="J429" s="8">
        <v>48</v>
      </c>
      <c r="K429" s="8" t="s">
        <v>84</v>
      </c>
      <c r="L429" s="8" t="s">
        <v>1185</v>
      </c>
      <c r="M429" s="8" t="s">
        <v>1149</v>
      </c>
      <c r="N429" s="8" t="s">
        <v>1095</v>
      </c>
      <c r="O429" s="8" t="s">
        <v>41</v>
      </c>
      <c r="P429" s="8" t="s">
        <v>93</v>
      </c>
      <c r="Q429" s="8"/>
    </row>
    <row r="430" spans="1:17" ht="31.5" customHeight="1">
      <c r="A430" s="8">
        <v>34</v>
      </c>
      <c r="B430" s="8" t="s">
        <v>12</v>
      </c>
      <c r="C430" s="8" t="s">
        <v>1174</v>
      </c>
      <c r="D430" s="8" t="s">
        <v>80</v>
      </c>
      <c r="E430" s="8" t="s">
        <v>93</v>
      </c>
      <c r="F430" s="8" t="s">
        <v>305</v>
      </c>
      <c r="G430" s="8">
        <v>2020.2</v>
      </c>
      <c r="H430" s="16">
        <v>2020.11</v>
      </c>
      <c r="I430" s="8" t="s">
        <v>1186</v>
      </c>
      <c r="J430" s="8">
        <v>24</v>
      </c>
      <c r="K430" s="8" t="s">
        <v>84</v>
      </c>
      <c r="L430" s="8" t="s">
        <v>1187</v>
      </c>
      <c r="M430" s="8" t="s">
        <v>1188</v>
      </c>
      <c r="N430" s="8" t="s">
        <v>1095</v>
      </c>
      <c r="O430" s="8" t="s">
        <v>41</v>
      </c>
      <c r="P430" s="8" t="s">
        <v>93</v>
      </c>
      <c r="Q430" s="8"/>
    </row>
    <row r="431" spans="1:17" ht="31.5" customHeight="1">
      <c r="A431" s="8">
        <v>35</v>
      </c>
      <c r="B431" s="8" t="s">
        <v>12</v>
      </c>
      <c r="C431" s="8" t="s">
        <v>40</v>
      </c>
      <c r="D431" s="8" t="s">
        <v>80</v>
      </c>
      <c r="E431" s="8" t="s">
        <v>156</v>
      </c>
      <c r="F431" s="8" t="s">
        <v>335</v>
      </c>
      <c r="G431" s="8">
        <v>2020.2</v>
      </c>
      <c r="H431" s="16">
        <v>2020.11</v>
      </c>
      <c r="I431" s="8" t="s">
        <v>1157</v>
      </c>
      <c r="J431" s="8">
        <v>24</v>
      </c>
      <c r="K431" s="8" t="s">
        <v>84</v>
      </c>
      <c r="L431" s="8" t="s">
        <v>1189</v>
      </c>
      <c r="M431" s="8" t="s">
        <v>1190</v>
      </c>
      <c r="N431" s="8" t="s">
        <v>1095</v>
      </c>
      <c r="O431" s="8" t="s">
        <v>41</v>
      </c>
      <c r="P431" s="8" t="s">
        <v>156</v>
      </c>
      <c r="Q431" s="8"/>
    </row>
    <row r="432" spans="1:17" ht="31.5" customHeight="1">
      <c r="A432" s="8">
        <v>36</v>
      </c>
      <c r="B432" s="8" t="s">
        <v>12</v>
      </c>
      <c r="C432" s="8" t="s">
        <v>40</v>
      </c>
      <c r="D432" s="8" t="s">
        <v>80</v>
      </c>
      <c r="E432" s="8" t="s">
        <v>156</v>
      </c>
      <c r="F432" s="8" t="s">
        <v>301</v>
      </c>
      <c r="G432" s="8">
        <v>2020.2</v>
      </c>
      <c r="H432" s="16">
        <v>2020.11</v>
      </c>
      <c r="I432" s="8" t="s">
        <v>1157</v>
      </c>
      <c r="J432" s="8">
        <v>24</v>
      </c>
      <c r="K432" s="8" t="s">
        <v>84</v>
      </c>
      <c r="L432" s="8" t="s">
        <v>1191</v>
      </c>
      <c r="M432" s="8" t="s">
        <v>1192</v>
      </c>
      <c r="N432" s="8" t="s">
        <v>1095</v>
      </c>
      <c r="O432" s="8" t="s">
        <v>41</v>
      </c>
      <c r="P432" s="8" t="s">
        <v>156</v>
      </c>
      <c r="Q432" s="8"/>
    </row>
    <row r="433" spans="1:17" ht="31.5" customHeight="1">
      <c r="A433" s="8">
        <v>37</v>
      </c>
      <c r="B433" s="8" t="s">
        <v>12</v>
      </c>
      <c r="C433" s="8" t="s">
        <v>40</v>
      </c>
      <c r="D433" s="8" t="s">
        <v>80</v>
      </c>
      <c r="E433" s="8" t="s">
        <v>156</v>
      </c>
      <c r="F433" s="8" t="s">
        <v>323</v>
      </c>
      <c r="G433" s="8">
        <v>2020.3</v>
      </c>
      <c r="H433" s="8">
        <v>2020.8</v>
      </c>
      <c r="I433" s="8" t="s">
        <v>1193</v>
      </c>
      <c r="J433" s="8">
        <v>36</v>
      </c>
      <c r="K433" s="8" t="s">
        <v>84</v>
      </c>
      <c r="L433" s="8" t="s">
        <v>1194</v>
      </c>
      <c r="M433" s="8" t="s">
        <v>1195</v>
      </c>
      <c r="N433" s="8" t="s">
        <v>1095</v>
      </c>
      <c r="O433" s="8" t="s">
        <v>41</v>
      </c>
      <c r="P433" s="8" t="s">
        <v>156</v>
      </c>
      <c r="Q433" s="8"/>
    </row>
    <row r="434" spans="1:17" ht="31.5" customHeight="1">
      <c r="A434" s="8">
        <v>38</v>
      </c>
      <c r="B434" s="8" t="s">
        <v>12</v>
      </c>
      <c r="C434" s="8" t="s">
        <v>40</v>
      </c>
      <c r="D434" s="8" t="s">
        <v>80</v>
      </c>
      <c r="E434" s="8" t="s">
        <v>156</v>
      </c>
      <c r="F434" s="8" t="s">
        <v>419</v>
      </c>
      <c r="G434" s="8">
        <v>2020.2</v>
      </c>
      <c r="H434" s="16">
        <v>2020.11</v>
      </c>
      <c r="I434" s="8" t="s">
        <v>1110</v>
      </c>
      <c r="J434" s="8">
        <v>36</v>
      </c>
      <c r="K434" s="8" t="s">
        <v>84</v>
      </c>
      <c r="L434" s="8" t="s">
        <v>1196</v>
      </c>
      <c r="M434" s="8" t="s">
        <v>1197</v>
      </c>
      <c r="N434" s="8" t="s">
        <v>1095</v>
      </c>
      <c r="O434" s="8" t="s">
        <v>41</v>
      </c>
      <c r="P434" s="8" t="s">
        <v>156</v>
      </c>
      <c r="Q434" s="8"/>
    </row>
    <row r="435" spans="1:17" ht="31.5" customHeight="1">
      <c r="A435" s="8">
        <v>39</v>
      </c>
      <c r="B435" s="8" t="s">
        <v>12</v>
      </c>
      <c r="C435" s="8" t="s">
        <v>40</v>
      </c>
      <c r="D435" s="8" t="s">
        <v>80</v>
      </c>
      <c r="E435" s="8" t="s">
        <v>156</v>
      </c>
      <c r="F435" s="8" t="s">
        <v>338</v>
      </c>
      <c r="G435" s="8">
        <v>2020.2</v>
      </c>
      <c r="H435" s="16">
        <v>2020.11</v>
      </c>
      <c r="I435" s="8" t="s">
        <v>1157</v>
      </c>
      <c r="J435" s="8">
        <v>24</v>
      </c>
      <c r="K435" s="8" t="s">
        <v>84</v>
      </c>
      <c r="L435" s="8" t="s">
        <v>1198</v>
      </c>
      <c r="M435" s="8" t="s">
        <v>1199</v>
      </c>
      <c r="N435" s="8" t="s">
        <v>1095</v>
      </c>
      <c r="O435" s="8" t="s">
        <v>41</v>
      </c>
      <c r="P435" s="8" t="s">
        <v>156</v>
      </c>
      <c r="Q435" s="8"/>
    </row>
    <row r="436" spans="1:17" ht="31.5" customHeight="1">
      <c r="A436" s="8">
        <v>40</v>
      </c>
      <c r="B436" s="8" t="s">
        <v>12</v>
      </c>
      <c r="C436" s="8" t="s">
        <v>40</v>
      </c>
      <c r="D436" s="8" t="s">
        <v>80</v>
      </c>
      <c r="E436" s="8" t="s">
        <v>156</v>
      </c>
      <c r="F436" s="8" t="s">
        <v>88</v>
      </c>
      <c r="G436" s="8">
        <v>2020.2</v>
      </c>
      <c r="H436" s="16">
        <v>2020.11</v>
      </c>
      <c r="I436" s="8" t="s">
        <v>1200</v>
      </c>
      <c r="J436" s="8">
        <v>36</v>
      </c>
      <c r="K436" s="8" t="s">
        <v>84</v>
      </c>
      <c r="L436" s="8" t="s">
        <v>1201</v>
      </c>
      <c r="M436" s="8" t="s">
        <v>1202</v>
      </c>
      <c r="N436" s="8" t="s">
        <v>1095</v>
      </c>
      <c r="O436" s="8" t="s">
        <v>41</v>
      </c>
      <c r="P436" s="8" t="s">
        <v>156</v>
      </c>
      <c r="Q436" s="8"/>
    </row>
    <row r="437" spans="1:17" ht="31.5" customHeight="1">
      <c r="A437" s="8">
        <v>41</v>
      </c>
      <c r="B437" s="8" t="s">
        <v>1203</v>
      </c>
      <c r="C437" s="8" t="s">
        <v>1204</v>
      </c>
      <c r="D437" s="8" t="s">
        <v>80</v>
      </c>
      <c r="E437" s="8" t="s">
        <v>149</v>
      </c>
      <c r="F437" s="8" t="s">
        <v>902</v>
      </c>
      <c r="G437" s="8">
        <v>2020.2</v>
      </c>
      <c r="H437" s="16">
        <v>2020.11</v>
      </c>
      <c r="I437" s="8" t="s">
        <v>1205</v>
      </c>
      <c r="J437" s="8">
        <v>12</v>
      </c>
      <c r="K437" s="8" t="s">
        <v>84</v>
      </c>
      <c r="L437" s="8" t="s">
        <v>1042</v>
      </c>
      <c r="M437" s="8" t="s">
        <v>1206</v>
      </c>
      <c r="N437" s="8" t="s">
        <v>1207</v>
      </c>
      <c r="O437" s="8" t="s">
        <v>41</v>
      </c>
      <c r="P437" s="8" t="s">
        <v>149</v>
      </c>
      <c r="Q437" s="8"/>
    </row>
    <row r="438" spans="1:17" ht="31.5" customHeight="1">
      <c r="A438" s="8">
        <v>42</v>
      </c>
      <c r="B438" s="8" t="s">
        <v>1203</v>
      </c>
      <c r="C438" s="8" t="s">
        <v>1204</v>
      </c>
      <c r="D438" s="8" t="s">
        <v>1208</v>
      </c>
      <c r="E438" s="8" t="s">
        <v>149</v>
      </c>
      <c r="F438" s="8" t="s">
        <v>913</v>
      </c>
      <c r="G438" s="8">
        <v>2020.2</v>
      </c>
      <c r="H438" s="16">
        <v>2020.11</v>
      </c>
      <c r="I438" s="8" t="s">
        <v>1171</v>
      </c>
      <c r="J438" s="8">
        <v>12</v>
      </c>
      <c r="K438" s="8" t="s">
        <v>84</v>
      </c>
      <c r="L438" s="8" t="s">
        <v>1209</v>
      </c>
      <c r="M438" s="8" t="s">
        <v>1210</v>
      </c>
      <c r="N438" s="8" t="s">
        <v>1178</v>
      </c>
      <c r="O438" s="8" t="s">
        <v>41</v>
      </c>
      <c r="P438" s="8" t="s">
        <v>149</v>
      </c>
      <c r="Q438" s="8"/>
    </row>
    <row r="439" spans="1:17" ht="31.5" customHeight="1">
      <c r="A439" s="8">
        <v>43</v>
      </c>
      <c r="B439" s="8" t="s">
        <v>1203</v>
      </c>
      <c r="C439" s="8" t="s">
        <v>1204</v>
      </c>
      <c r="D439" s="8" t="s">
        <v>80</v>
      </c>
      <c r="E439" s="8" t="s">
        <v>149</v>
      </c>
      <c r="F439" s="8" t="s">
        <v>912</v>
      </c>
      <c r="G439" s="8">
        <v>2020.2</v>
      </c>
      <c r="H439" s="16">
        <v>2020.11</v>
      </c>
      <c r="I439" s="8" t="s">
        <v>1171</v>
      </c>
      <c r="J439" s="8">
        <v>12</v>
      </c>
      <c r="K439" s="8" t="s">
        <v>84</v>
      </c>
      <c r="L439" s="8" t="s">
        <v>1211</v>
      </c>
      <c r="M439" s="8" t="s">
        <v>1212</v>
      </c>
      <c r="N439" s="8" t="s">
        <v>1178</v>
      </c>
      <c r="O439" s="8" t="s">
        <v>41</v>
      </c>
      <c r="P439" s="8" t="s">
        <v>149</v>
      </c>
      <c r="Q439" s="8"/>
    </row>
    <row r="440" spans="1:17" ht="31.5" customHeight="1">
      <c r="A440" s="8">
        <v>44</v>
      </c>
      <c r="B440" s="8" t="s">
        <v>1203</v>
      </c>
      <c r="C440" s="8" t="s">
        <v>1204</v>
      </c>
      <c r="D440" s="8" t="s">
        <v>80</v>
      </c>
      <c r="E440" s="8" t="s">
        <v>149</v>
      </c>
      <c r="F440" s="8" t="s">
        <v>292</v>
      </c>
      <c r="G440" s="8">
        <v>2020.2</v>
      </c>
      <c r="H440" s="16">
        <v>2020.11</v>
      </c>
      <c r="I440" s="8" t="s">
        <v>1213</v>
      </c>
      <c r="J440" s="8">
        <v>36</v>
      </c>
      <c r="K440" s="8" t="s">
        <v>84</v>
      </c>
      <c r="L440" s="8" t="s">
        <v>1214</v>
      </c>
      <c r="M440" s="8" t="s">
        <v>1215</v>
      </c>
      <c r="N440" s="8" t="s">
        <v>1207</v>
      </c>
      <c r="O440" s="8" t="s">
        <v>41</v>
      </c>
      <c r="P440" s="8" t="s">
        <v>149</v>
      </c>
      <c r="Q440" s="8"/>
    </row>
    <row r="441" spans="1:17" ht="31.5" customHeight="1">
      <c r="A441" s="8">
        <v>45</v>
      </c>
      <c r="B441" s="8" t="s">
        <v>1203</v>
      </c>
      <c r="C441" s="8" t="s">
        <v>1204</v>
      </c>
      <c r="D441" s="8" t="s">
        <v>1208</v>
      </c>
      <c r="E441" s="8" t="s">
        <v>149</v>
      </c>
      <c r="F441" s="8" t="s">
        <v>1216</v>
      </c>
      <c r="G441" s="8">
        <v>2020.2</v>
      </c>
      <c r="H441" s="16">
        <v>2020.11</v>
      </c>
      <c r="I441" s="8" t="s">
        <v>1171</v>
      </c>
      <c r="J441" s="8">
        <v>12</v>
      </c>
      <c r="K441" s="8" t="s">
        <v>84</v>
      </c>
      <c r="L441" s="8" t="s">
        <v>1217</v>
      </c>
      <c r="M441" s="8" t="s">
        <v>1218</v>
      </c>
      <c r="N441" s="8" t="s">
        <v>1178</v>
      </c>
      <c r="O441" s="8" t="s">
        <v>41</v>
      </c>
      <c r="P441" s="8" t="s">
        <v>149</v>
      </c>
      <c r="Q441" s="8"/>
    </row>
    <row r="442" spans="1:17" ht="31.5" customHeight="1">
      <c r="A442" s="8">
        <v>46</v>
      </c>
      <c r="B442" s="8" t="s">
        <v>1203</v>
      </c>
      <c r="C442" s="8" t="s">
        <v>1204</v>
      </c>
      <c r="D442" s="8" t="s">
        <v>80</v>
      </c>
      <c r="E442" s="8" t="s">
        <v>149</v>
      </c>
      <c r="F442" s="8" t="s">
        <v>913</v>
      </c>
      <c r="G442" s="8">
        <v>2020.2</v>
      </c>
      <c r="H442" s="16">
        <v>2020.11</v>
      </c>
      <c r="I442" s="8" t="s">
        <v>1219</v>
      </c>
      <c r="J442" s="8">
        <v>24</v>
      </c>
      <c r="K442" s="8" t="s">
        <v>84</v>
      </c>
      <c r="L442" s="8" t="s">
        <v>1209</v>
      </c>
      <c r="M442" s="8" t="s">
        <v>1220</v>
      </c>
      <c r="N442" s="8" t="s">
        <v>1178</v>
      </c>
      <c r="O442" s="8" t="s">
        <v>41</v>
      </c>
      <c r="P442" s="8" t="s">
        <v>149</v>
      </c>
      <c r="Q442" s="8"/>
    </row>
    <row r="443" spans="1:17" ht="31.5" customHeight="1">
      <c r="A443" s="8">
        <v>47</v>
      </c>
      <c r="B443" s="8" t="s">
        <v>1203</v>
      </c>
      <c r="C443" s="8" t="s">
        <v>1204</v>
      </c>
      <c r="D443" s="8" t="s">
        <v>80</v>
      </c>
      <c r="E443" s="8" t="s">
        <v>149</v>
      </c>
      <c r="F443" s="8" t="s">
        <v>910</v>
      </c>
      <c r="G443" s="8">
        <v>2020.2</v>
      </c>
      <c r="H443" s="16">
        <v>2020.11</v>
      </c>
      <c r="I443" s="8" t="s">
        <v>1200</v>
      </c>
      <c r="J443" s="8">
        <v>36</v>
      </c>
      <c r="K443" s="8" t="s">
        <v>84</v>
      </c>
      <c r="L443" s="8" t="s">
        <v>1221</v>
      </c>
      <c r="M443" s="8" t="s">
        <v>1222</v>
      </c>
      <c r="N443" s="8" t="s">
        <v>1222</v>
      </c>
      <c r="O443" s="8" t="s">
        <v>41</v>
      </c>
      <c r="P443" s="8" t="s">
        <v>149</v>
      </c>
      <c r="Q443" s="8"/>
    </row>
    <row r="444" spans="1:17" ht="31.5" customHeight="1">
      <c r="A444" s="8">
        <v>48</v>
      </c>
      <c r="B444" s="8" t="s">
        <v>1203</v>
      </c>
      <c r="C444" s="8" t="s">
        <v>1204</v>
      </c>
      <c r="D444" s="8" t="s">
        <v>80</v>
      </c>
      <c r="E444" s="8" t="s">
        <v>149</v>
      </c>
      <c r="F444" s="8" t="s">
        <v>1223</v>
      </c>
      <c r="G444" s="8">
        <v>2020.2</v>
      </c>
      <c r="H444" s="16">
        <v>2020.11</v>
      </c>
      <c r="I444" s="8" t="s">
        <v>1224</v>
      </c>
      <c r="J444" s="8">
        <v>24</v>
      </c>
      <c r="K444" s="8" t="s">
        <v>84</v>
      </c>
      <c r="L444" s="8" t="s">
        <v>1211</v>
      </c>
      <c r="M444" s="8" t="s">
        <v>1212</v>
      </c>
      <c r="N444" s="8" t="s">
        <v>1178</v>
      </c>
      <c r="O444" s="8" t="s">
        <v>41</v>
      </c>
      <c r="P444" s="8" t="s">
        <v>149</v>
      </c>
      <c r="Q444" s="8"/>
    </row>
    <row r="445" spans="1:17" ht="31.5" customHeight="1">
      <c r="A445" s="8">
        <v>49</v>
      </c>
      <c r="B445" s="8" t="s">
        <v>1225</v>
      </c>
      <c r="C445" s="8" t="s">
        <v>1204</v>
      </c>
      <c r="D445" s="8" t="s">
        <v>80</v>
      </c>
      <c r="E445" s="8" t="s">
        <v>121</v>
      </c>
      <c r="F445" s="8" t="s">
        <v>129</v>
      </c>
      <c r="G445" s="8">
        <v>2020.2</v>
      </c>
      <c r="H445" s="16">
        <v>2020.11</v>
      </c>
      <c r="I445" s="8" t="s">
        <v>1224</v>
      </c>
      <c r="J445" s="8">
        <v>24</v>
      </c>
      <c r="K445" s="8" t="s">
        <v>84</v>
      </c>
      <c r="L445" s="8" t="s">
        <v>1226</v>
      </c>
      <c r="M445" s="8" t="s">
        <v>1227</v>
      </c>
      <c r="N445" s="8" t="s">
        <v>1228</v>
      </c>
      <c r="O445" s="8" t="s">
        <v>1229</v>
      </c>
      <c r="P445" s="8" t="s">
        <v>121</v>
      </c>
      <c r="Q445" s="8"/>
    </row>
    <row r="446" spans="1:17" ht="31.5" customHeight="1">
      <c r="A446" s="8">
        <v>50</v>
      </c>
      <c r="B446" s="8" t="s">
        <v>12</v>
      </c>
      <c r="C446" s="8" t="s">
        <v>1230</v>
      </c>
      <c r="D446" s="8" t="s">
        <v>80</v>
      </c>
      <c r="E446" s="8" t="s">
        <v>103</v>
      </c>
      <c r="F446" s="8" t="s">
        <v>584</v>
      </c>
      <c r="G446" s="8">
        <v>2020.2</v>
      </c>
      <c r="H446" s="16">
        <v>2020.11</v>
      </c>
      <c r="I446" s="8" t="s">
        <v>1231</v>
      </c>
      <c r="J446" s="8">
        <v>6</v>
      </c>
      <c r="K446" s="8" t="s">
        <v>84</v>
      </c>
      <c r="L446" s="8" t="s">
        <v>1232</v>
      </c>
      <c r="M446" s="8" t="s">
        <v>1233</v>
      </c>
      <c r="N446" s="8" t="s">
        <v>1234</v>
      </c>
      <c r="O446" s="8" t="s">
        <v>41</v>
      </c>
      <c r="P446" s="8" t="s">
        <v>103</v>
      </c>
      <c r="Q446" s="8"/>
    </row>
    <row r="447" spans="1:17" ht="58.5" customHeight="1">
      <c r="A447" s="8">
        <v>51</v>
      </c>
      <c r="B447" s="8" t="s">
        <v>12</v>
      </c>
      <c r="C447" s="8" t="s">
        <v>1230</v>
      </c>
      <c r="D447" s="8" t="s">
        <v>80</v>
      </c>
      <c r="E447" s="8" t="s">
        <v>103</v>
      </c>
      <c r="F447" s="8" t="s">
        <v>1235</v>
      </c>
      <c r="G447" s="8">
        <v>2020.2</v>
      </c>
      <c r="H447" s="16">
        <v>2020.11</v>
      </c>
      <c r="I447" s="8" t="s">
        <v>1236</v>
      </c>
      <c r="J447" s="8">
        <v>36</v>
      </c>
      <c r="K447" s="8" t="s">
        <v>84</v>
      </c>
      <c r="L447" s="8" t="s">
        <v>1237</v>
      </c>
      <c r="M447" s="8" t="s">
        <v>1238</v>
      </c>
      <c r="N447" s="8" t="s">
        <v>1238</v>
      </c>
      <c r="O447" s="8" t="s">
        <v>41</v>
      </c>
      <c r="P447" s="8" t="s">
        <v>103</v>
      </c>
      <c r="Q447" s="8"/>
    </row>
    <row r="448" spans="1:17" ht="87.75" customHeight="1">
      <c r="A448" s="7" t="s">
        <v>28</v>
      </c>
      <c r="B448" s="7" t="s">
        <v>1239</v>
      </c>
      <c r="C448" s="7"/>
      <c r="D448" s="7"/>
      <c r="E448" s="7"/>
      <c r="F448" s="7"/>
      <c r="G448" s="7"/>
      <c r="H448" s="7"/>
      <c r="I448" s="7" t="s">
        <v>1240</v>
      </c>
      <c r="J448" s="7">
        <f>SUM(J449:J491)</f>
        <v>2024</v>
      </c>
      <c r="K448" s="8"/>
      <c r="L448" s="62"/>
      <c r="M448" s="62"/>
      <c r="N448" s="62"/>
      <c r="O448" s="62"/>
      <c r="P448" s="7"/>
      <c r="Q448" s="7"/>
    </row>
    <row r="449" spans="1:17" ht="31.5" customHeight="1">
      <c r="A449" s="59">
        <v>1</v>
      </c>
      <c r="B449" s="59" t="s">
        <v>12</v>
      </c>
      <c r="C449" s="59" t="s">
        <v>43</v>
      </c>
      <c r="D449" s="59" t="s">
        <v>80</v>
      </c>
      <c r="E449" s="59" t="s">
        <v>156</v>
      </c>
      <c r="F449" s="59" t="s">
        <v>343</v>
      </c>
      <c r="G449" s="59">
        <v>2020.1</v>
      </c>
      <c r="H449" s="59">
        <v>2020.4</v>
      </c>
      <c r="I449" s="56" t="s">
        <v>1241</v>
      </c>
      <c r="J449" s="56">
        <v>50.6</v>
      </c>
      <c r="K449" s="8" t="s">
        <v>84</v>
      </c>
      <c r="L449" s="59" t="s">
        <v>1242</v>
      </c>
      <c r="M449" s="59" t="str">
        <f>"盛产期后，实现"&amp;+L449&amp;"人均增收1000元"</f>
        <v>盛产期后，实现50户173人人均增收1000元</v>
      </c>
      <c r="N449" s="59" t="s">
        <v>1243</v>
      </c>
      <c r="O449" s="59" t="s">
        <v>44</v>
      </c>
      <c r="P449" s="8" t="str">
        <f>E449</f>
        <v>复兴镇</v>
      </c>
      <c r="Q449" s="66"/>
    </row>
    <row r="450" spans="1:17" ht="31.5" customHeight="1">
      <c r="A450" s="59">
        <v>2</v>
      </c>
      <c r="B450" s="59" t="s">
        <v>12</v>
      </c>
      <c r="C450" s="59" t="s">
        <v>43</v>
      </c>
      <c r="D450" s="59" t="s">
        <v>80</v>
      </c>
      <c r="E450" s="59" t="s">
        <v>156</v>
      </c>
      <c r="F450" s="59" t="s">
        <v>323</v>
      </c>
      <c r="G450" s="59">
        <v>2020.1</v>
      </c>
      <c r="H450" s="59">
        <v>2020.4</v>
      </c>
      <c r="I450" s="56" t="s">
        <v>1244</v>
      </c>
      <c r="J450" s="56">
        <v>30.36</v>
      </c>
      <c r="K450" s="8" t="s">
        <v>84</v>
      </c>
      <c r="L450" s="59" t="s">
        <v>1245</v>
      </c>
      <c r="M450" s="59" t="s">
        <v>1246</v>
      </c>
      <c r="N450" s="59" t="s">
        <v>1243</v>
      </c>
      <c r="O450" s="59" t="s">
        <v>44</v>
      </c>
      <c r="P450" s="8" t="s">
        <v>156</v>
      </c>
      <c r="Q450" s="66"/>
    </row>
    <row r="451" spans="1:17" ht="31.5" customHeight="1">
      <c r="A451" s="59">
        <v>3</v>
      </c>
      <c r="B451" s="59" t="s">
        <v>12</v>
      </c>
      <c r="C451" s="59" t="s">
        <v>43</v>
      </c>
      <c r="D451" s="59" t="s">
        <v>80</v>
      </c>
      <c r="E451" s="59" t="s">
        <v>156</v>
      </c>
      <c r="F451" s="59" t="s">
        <v>338</v>
      </c>
      <c r="G451" s="59">
        <v>2020.1</v>
      </c>
      <c r="H451" s="59">
        <v>2020.4</v>
      </c>
      <c r="I451" s="56" t="s">
        <v>1247</v>
      </c>
      <c r="J451" s="56">
        <v>20.24</v>
      </c>
      <c r="K451" s="8" t="s">
        <v>84</v>
      </c>
      <c r="L451" s="59" t="s">
        <v>1248</v>
      </c>
      <c r="M451" s="59" t="s">
        <v>1249</v>
      </c>
      <c r="N451" s="59" t="s">
        <v>1243</v>
      </c>
      <c r="O451" s="59" t="s">
        <v>44</v>
      </c>
      <c r="P451" s="8" t="s">
        <v>156</v>
      </c>
      <c r="Q451" s="66"/>
    </row>
    <row r="452" spans="1:17" ht="31.5" customHeight="1">
      <c r="A452" s="59">
        <v>4</v>
      </c>
      <c r="B452" s="59" t="s">
        <v>12</v>
      </c>
      <c r="C452" s="59" t="s">
        <v>43</v>
      </c>
      <c r="D452" s="59" t="s">
        <v>80</v>
      </c>
      <c r="E452" s="59" t="s">
        <v>164</v>
      </c>
      <c r="F452" s="59" t="s">
        <v>508</v>
      </c>
      <c r="G452" s="59">
        <v>2020.1</v>
      </c>
      <c r="H452" s="59">
        <v>2020.4</v>
      </c>
      <c r="I452" s="56" t="s">
        <v>1250</v>
      </c>
      <c r="J452" s="56">
        <v>26.312</v>
      </c>
      <c r="K452" s="8" t="s">
        <v>84</v>
      </c>
      <c r="L452" s="59" t="s">
        <v>1251</v>
      </c>
      <c r="M452" s="59" t="s">
        <v>1252</v>
      </c>
      <c r="N452" s="59" t="s">
        <v>1243</v>
      </c>
      <c r="O452" s="59" t="s">
        <v>44</v>
      </c>
      <c r="P452" s="8" t="s">
        <v>164</v>
      </c>
      <c r="Q452" s="66"/>
    </row>
    <row r="453" spans="1:17" ht="31.5" customHeight="1">
      <c r="A453" s="59">
        <v>5</v>
      </c>
      <c r="B453" s="59" t="s">
        <v>12</v>
      </c>
      <c r="C453" s="59" t="s">
        <v>43</v>
      </c>
      <c r="D453" s="59" t="s">
        <v>80</v>
      </c>
      <c r="E453" s="59" t="s">
        <v>164</v>
      </c>
      <c r="F453" s="59" t="s">
        <v>985</v>
      </c>
      <c r="G453" s="59">
        <v>2020.1</v>
      </c>
      <c r="H453" s="59">
        <v>2020.4</v>
      </c>
      <c r="I453" s="56" t="s">
        <v>1247</v>
      </c>
      <c r="J453" s="56">
        <v>20.24</v>
      </c>
      <c r="K453" s="8" t="s">
        <v>84</v>
      </c>
      <c r="L453" s="59" t="s">
        <v>1253</v>
      </c>
      <c r="M453" s="59" t="s">
        <v>1254</v>
      </c>
      <c r="N453" s="59" t="s">
        <v>1243</v>
      </c>
      <c r="O453" s="59" t="s">
        <v>44</v>
      </c>
      <c r="P453" s="8" t="s">
        <v>164</v>
      </c>
      <c r="Q453" s="66"/>
    </row>
    <row r="454" spans="1:17" ht="31.5" customHeight="1">
      <c r="A454" s="59">
        <v>6</v>
      </c>
      <c r="B454" s="59" t="s">
        <v>12</v>
      </c>
      <c r="C454" s="59" t="s">
        <v>43</v>
      </c>
      <c r="D454" s="59" t="s">
        <v>80</v>
      </c>
      <c r="E454" s="59" t="s">
        <v>164</v>
      </c>
      <c r="F454" s="59" t="s">
        <v>980</v>
      </c>
      <c r="G454" s="59">
        <v>2020.1</v>
      </c>
      <c r="H454" s="59">
        <v>2020.4</v>
      </c>
      <c r="I454" s="56" t="s">
        <v>1255</v>
      </c>
      <c r="J454" s="56">
        <v>10.12</v>
      </c>
      <c r="K454" s="8" t="s">
        <v>84</v>
      </c>
      <c r="L454" s="59" t="s">
        <v>1256</v>
      </c>
      <c r="M454" s="59" t="s">
        <v>1257</v>
      </c>
      <c r="N454" s="59" t="s">
        <v>1243</v>
      </c>
      <c r="O454" s="59" t="s">
        <v>44</v>
      </c>
      <c r="P454" s="8" t="s">
        <v>164</v>
      </c>
      <c r="Q454" s="66"/>
    </row>
    <row r="455" spans="1:17" ht="31.5" customHeight="1">
      <c r="A455" s="59">
        <v>7</v>
      </c>
      <c r="B455" s="59" t="s">
        <v>12</v>
      </c>
      <c r="C455" s="59" t="s">
        <v>43</v>
      </c>
      <c r="D455" s="59" t="s">
        <v>80</v>
      </c>
      <c r="E455" s="59" t="s">
        <v>187</v>
      </c>
      <c r="F455" s="59" t="s">
        <v>850</v>
      </c>
      <c r="G455" s="59">
        <v>2020.1</v>
      </c>
      <c r="H455" s="59">
        <v>2020.4</v>
      </c>
      <c r="I455" s="56" t="s">
        <v>1241</v>
      </c>
      <c r="J455" s="56">
        <v>50.6</v>
      </c>
      <c r="K455" s="8" t="s">
        <v>84</v>
      </c>
      <c r="L455" s="59" t="s">
        <v>1258</v>
      </c>
      <c r="M455" s="59" t="s">
        <v>1259</v>
      </c>
      <c r="N455" s="59" t="s">
        <v>1243</v>
      </c>
      <c r="O455" s="59" t="s">
        <v>44</v>
      </c>
      <c r="P455" s="8" t="s">
        <v>187</v>
      </c>
      <c r="Q455" s="66"/>
    </row>
    <row r="456" spans="1:17" ht="31.5" customHeight="1">
      <c r="A456" s="59">
        <v>8</v>
      </c>
      <c r="B456" s="59" t="s">
        <v>12</v>
      </c>
      <c r="C456" s="59" t="s">
        <v>43</v>
      </c>
      <c r="D456" s="59" t="s">
        <v>80</v>
      </c>
      <c r="E456" s="59" t="s">
        <v>206</v>
      </c>
      <c r="F456" s="59" t="s">
        <v>493</v>
      </c>
      <c r="G456" s="59">
        <v>2020.1</v>
      </c>
      <c r="H456" s="59">
        <v>2020.4</v>
      </c>
      <c r="I456" s="56" t="s">
        <v>1241</v>
      </c>
      <c r="J456" s="56">
        <v>50.6</v>
      </c>
      <c r="K456" s="8" t="s">
        <v>84</v>
      </c>
      <c r="L456" s="59" t="s">
        <v>1260</v>
      </c>
      <c r="M456" s="59" t="s">
        <v>1261</v>
      </c>
      <c r="N456" s="59" t="s">
        <v>1243</v>
      </c>
      <c r="O456" s="59" t="s">
        <v>44</v>
      </c>
      <c r="P456" s="8" t="s">
        <v>206</v>
      </c>
      <c r="Q456" s="66"/>
    </row>
    <row r="457" spans="1:17" ht="31.5" customHeight="1">
      <c r="A457" s="59">
        <v>9</v>
      </c>
      <c r="B457" s="59" t="s">
        <v>12</v>
      </c>
      <c r="C457" s="59" t="s">
        <v>43</v>
      </c>
      <c r="D457" s="59" t="s">
        <v>80</v>
      </c>
      <c r="E457" s="59" t="s">
        <v>149</v>
      </c>
      <c r="F457" s="59" t="s">
        <v>911</v>
      </c>
      <c r="G457" s="59">
        <v>2020.1</v>
      </c>
      <c r="H457" s="59">
        <v>2020.4</v>
      </c>
      <c r="I457" s="56" t="s">
        <v>1262</v>
      </c>
      <c r="J457" s="56">
        <v>18.216</v>
      </c>
      <c r="K457" s="8" t="s">
        <v>84</v>
      </c>
      <c r="L457" s="59" t="s">
        <v>1263</v>
      </c>
      <c r="M457" s="59" t="s">
        <v>1264</v>
      </c>
      <c r="N457" s="59" t="s">
        <v>1243</v>
      </c>
      <c r="O457" s="59" t="s">
        <v>44</v>
      </c>
      <c r="P457" s="8" t="s">
        <v>149</v>
      </c>
      <c r="Q457" s="66"/>
    </row>
    <row r="458" spans="1:17" ht="31.5" customHeight="1">
      <c r="A458" s="59">
        <v>10</v>
      </c>
      <c r="B458" s="59" t="s">
        <v>12</v>
      </c>
      <c r="C458" s="59" t="s">
        <v>43</v>
      </c>
      <c r="D458" s="59" t="s">
        <v>80</v>
      </c>
      <c r="E458" s="59" t="s">
        <v>149</v>
      </c>
      <c r="F458" s="59" t="s">
        <v>603</v>
      </c>
      <c r="G458" s="59">
        <v>2020.1</v>
      </c>
      <c r="H458" s="59">
        <v>2020.4</v>
      </c>
      <c r="I458" s="56" t="s">
        <v>1265</v>
      </c>
      <c r="J458" s="56">
        <v>36.432</v>
      </c>
      <c r="K458" s="8" t="s">
        <v>84</v>
      </c>
      <c r="L458" s="59" t="s">
        <v>1266</v>
      </c>
      <c r="M458" s="59" t="s">
        <v>1267</v>
      </c>
      <c r="N458" s="59" t="s">
        <v>1243</v>
      </c>
      <c r="O458" s="59" t="s">
        <v>44</v>
      </c>
      <c r="P458" s="8" t="s">
        <v>149</v>
      </c>
      <c r="Q458" s="66"/>
    </row>
    <row r="459" spans="1:17" ht="31.5" customHeight="1">
      <c r="A459" s="59">
        <v>11</v>
      </c>
      <c r="B459" s="59" t="s">
        <v>12</v>
      </c>
      <c r="C459" s="59" t="s">
        <v>43</v>
      </c>
      <c r="D459" s="59" t="s">
        <v>80</v>
      </c>
      <c r="E459" s="59" t="s">
        <v>149</v>
      </c>
      <c r="F459" s="59" t="s">
        <v>905</v>
      </c>
      <c r="G459" s="59">
        <v>2020.1</v>
      </c>
      <c r="H459" s="59">
        <v>2020.4</v>
      </c>
      <c r="I459" s="56" t="s">
        <v>1268</v>
      </c>
      <c r="J459" s="56">
        <v>30.36</v>
      </c>
      <c r="K459" s="8" t="s">
        <v>84</v>
      </c>
      <c r="L459" s="59" t="s">
        <v>1269</v>
      </c>
      <c r="M459" s="59" t="s">
        <v>1270</v>
      </c>
      <c r="N459" s="59" t="s">
        <v>1243</v>
      </c>
      <c r="O459" s="59" t="s">
        <v>44</v>
      </c>
      <c r="P459" s="8" t="s">
        <v>149</v>
      </c>
      <c r="Q459" s="66"/>
    </row>
    <row r="460" spans="1:17" ht="31.5" customHeight="1">
      <c r="A460" s="59">
        <v>12</v>
      </c>
      <c r="B460" s="59" t="s">
        <v>12</v>
      </c>
      <c r="C460" s="59" t="s">
        <v>43</v>
      </c>
      <c r="D460" s="59" t="s">
        <v>80</v>
      </c>
      <c r="E460" s="59" t="s">
        <v>149</v>
      </c>
      <c r="F460" s="59" t="s">
        <v>913</v>
      </c>
      <c r="G460" s="59">
        <v>2020.1</v>
      </c>
      <c r="H460" s="59">
        <v>2020.4</v>
      </c>
      <c r="I460" s="56" t="s">
        <v>1271</v>
      </c>
      <c r="J460" s="56">
        <v>40.48</v>
      </c>
      <c r="K460" s="8" t="s">
        <v>84</v>
      </c>
      <c r="L460" s="59" t="s">
        <v>1272</v>
      </c>
      <c r="M460" s="59" t="s">
        <v>1273</v>
      </c>
      <c r="N460" s="59" t="s">
        <v>1243</v>
      </c>
      <c r="O460" s="59" t="s">
        <v>44</v>
      </c>
      <c r="P460" s="8" t="s">
        <v>149</v>
      </c>
      <c r="Q460" s="66"/>
    </row>
    <row r="461" spans="1:17" ht="31.5" customHeight="1">
      <c r="A461" s="59">
        <v>13</v>
      </c>
      <c r="B461" s="59" t="s">
        <v>12</v>
      </c>
      <c r="C461" s="59" t="s">
        <v>43</v>
      </c>
      <c r="D461" s="59" t="s">
        <v>80</v>
      </c>
      <c r="E461" s="59" t="s">
        <v>149</v>
      </c>
      <c r="F461" s="59" t="s">
        <v>1274</v>
      </c>
      <c r="G461" s="59">
        <v>2020.1</v>
      </c>
      <c r="H461" s="59">
        <v>2020.4</v>
      </c>
      <c r="I461" s="56" t="s">
        <v>1268</v>
      </c>
      <c r="J461" s="56">
        <v>30.36</v>
      </c>
      <c r="K461" s="8" t="s">
        <v>84</v>
      </c>
      <c r="L461" s="59" t="s">
        <v>1275</v>
      </c>
      <c r="M461" s="59" t="s">
        <v>1276</v>
      </c>
      <c r="N461" s="59" t="s">
        <v>1243</v>
      </c>
      <c r="O461" s="59" t="s">
        <v>44</v>
      </c>
      <c r="P461" s="8" t="s">
        <v>149</v>
      </c>
      <c r="Q461" s="66"/>
    </row>
    <row r="462" spans="1:17" ht="31.5" customHeight="1">
      <c r="A462" s="59">
        <v>14</v>
      </c>
      <c r="B462" s="59" t="s">
        <v>12</v>
      </c>
      <c r="C462" s="59" t="s">
        <v>43</v>
      </c>
      <c r="D462" s="59" t="s">
        <v>80</v>
      </c>
      <c r="E462" s="59" t="s">
        <v>149</v>
      </c>
      <c r="F462" s="59" t="s">
        <v>903</v>
      </c>
      <c r="G462" s="59">
        <v>2020.1</v>
      </c>
      <c r="H462" s="59">
        <v>2020.4</v>
      </c>
      <c r="I462" s="56" t="s">
        <v>1277</v>
      </c>
      <c r="J462" s="56">
        <v>87.032</v>
      </c>
      <c r="K462" s="8" t="s">
        <v>84</v>
      </c>
      <c r="L462" s="59" t="s">
        <v>1278</v>
      </c>
      <c r="M462" s="59" t="s">
        <v>1279</v>
      </c>
      <c r="N462" s="59" t="s">
        <v>1243</v>
      </c>
      <c r="O462" s="59" t="s">
        <v>44</v>
      </c>
      <c r="P462" s="8" t="s">
        <v>149</v>
      </c>
      <c r="Q462" s="66"/>
    </row>
    <row r="463" spans="1:17" ht="31.5" customHeight="1">
      <c r="A463" s="59">
        <v>15</v>
      </c>
      <c r="B463" s="59" t="s">
        <v>12</v>
      </c>
      <c r="C463" s="59" t="s">
        <v>43</v>
      </c>
      <c r="D463" s="59" t="s">
        <v>80</v>
      </c>
      <c r="E463" s="59" t="s">
        <v>149</v>
      </c>
      <c r="F463" s="59" t="s">
        <v>1216</v>
      </c>
      <c r="G463" s="59">
        <v>2020.1</v>
      </c>
      <c r="H463" s="59">
        <v>2020.4</v>
      </c>
      <c r="I463" s="56" t="s">
        <v>1255</v>
      </c>
      <c r="J463" s="56">
        <v>10.12</v>
      </c>
      <c r="K463" s="8" t="s">
        <v>84</v>
      </c>
      <c r="L463" s="59" t="s">
        <v>1280</v>
      </c>
      <c r="M463" s="59" t="s">
        <v>1281</v>
      </c>
      <c r="N463" s="59" t="s">
        <v>1243</v>
      </c>
      <c r="O463" s="59" t="s">
        <v>44</v>
      </c>
      <c r="P463" s="8" t="s">
        <v>149</v>
      </c>
      <c r="Q463" s="66"/>
    </row>
    <row r="464" spans="1:17" ht="31.5" customHeight="1">
      <c r="A464" s="59">
        <v>16</v>
      </c>
      <c r="B464" s="59" t="s">
        <v>12</v>
      </c>
      <c r="C464" s="59" t="s">
        <v>43</v>
      </c>
      <c r="D464" s="59" t="s">
        <v>80</v>
      </c>
      <c r="E464" s="59" t="s">
        <v>113</v>
      </c>
      <c r="F464" s="59" t="s">
        <v>114</v>
      </c>
      <c r="G464" s="59">
        <v>2020.1</v>
      </c>
      <c r="H464" s="59">
        <v>2020.4</v>
      </c>
      <c r="I464" s="56" t="s">
        <v>1241</v>
      </c>
      <c r="J464" s="56">
        <v>50.6</v>
      </c>
      <c r="K464" s="8" t="s">
        <v>84</v>
      </c>
      <c r="L464" s="59" t="s">
        <v>1280</v>
      </c>
      <c r="M464" s="59" t="s">
        <v>1281</v>
      </c>
      <c r="N464" s="59" t="s">
        <v>1243</v>
      </c>
      <c r="O464" s="59" t="s">
        <v>44</v>
      </c>
      <c r="P464" s="8" t="s">
        <v>113</v>
      </c>
      <c r="Q464" s="66"/>
    </row>
    <row r="465" spans="1:17" ht="31.5" customHeight="1">
      <c r="A465" s="59">
        <v>17</v>
      </c>
      <c r="B465" s="59" t="s">
        <v>12</v>
      </c>
      <c r="C465" s="59" t="s">
        <v>43</v>
      </c>
      <c r="D465" s="59" t="s">
        <v>80</v>
      </c>
      <c r="E465" s="59" t="s">
        <v>113</v>
      </c>
      <c r="F465" s="59" t="s">
        <v>118</v>
      </c>
      <c r="G465" s="59">
        <v>2020.1</v>
      </c>
      <c r="H465" s="59">
        <v>2020.4</v>
      </c>
      <c r="I465" s="56" t="s">
        <v>1241</v>
      </c>
      <c r="J465" s="56">
        <v>50.6</v>
      </c>
      <c r="K465" s="8" t="s">
        <v>84</v>
      </c>
      <c r="L465" s="59" t="s">
        <v>1282</v>
      </c>
      <c r="M465" s="59" t="s">
        <v>1283</v>
      </c>
      <c r="N465" s="59" t="s">
        <v>1243</v>
      </c>
      <c r="O465" s="59" t="s">
        <v>44</v>
      </c>
      <c r="P465" s="8" t="s">
        <v>113</v>
      </c>
      <c r="Q465" s="66"/>
    </row>
    <row r="466" spans="1:17" ht="31.5" customHeight="1">
      <c r="A466" s="59">
        <v>18</v>
      </c>
      <c r="B466" s="59" t="s">
        <v>12</v>
      </c>
      <c r="C466" s="59" t="s">
        <v>43</v>
      </c>
      <c r="D466" s="59" t="s">
        <v>80</v>
      </c>
      <c r="E466" s="59" t="s">
        <v>230</v>
      </c>
      <c r="F466" s="59" t="s">
        <v>231</v>
      </c>
      <c r="G466" s="59">
        <v>2020.1</v>
      </c>
      <c r="H466" s="59">
        <v>2020.4</v>
      </c>
      <c r="I466" s="56" t="s">
        <v>1284</v>
      </c>
      <c r="J466" s="56">
        <v>80.96</v>
      </c>
      <c r="K466" s="8" t="s">
        <v>84</v>
      </c>
      <c r="L466" s="59" t="s">
        <v>233</v>
      </c>
      <c r="M466" s="59" t="s">
        <v>1285</v>
      </c>
      <c r="N466" s="59" t="s">
        <v>1243</v>
      </c>
      <c r="O466" s="59" t="s">
        <v>44</v>
      </c>
      <c r="P466" s="8" t="s">
        <v>230</v>
      </c>
      <c r="Q466" s="66"/>
    </row>
    <row r="467" spans="1:17" ht="31.5" customHeight="1">
      <c r="A467" s="59">
        <v>19</v>
      </c>
      <c r="B467" s="59" t="s">
        <v>12</v>
      </c>
      <c r="C467" s="59" t="s">
        <v>43</v>
      </c>
      <c r="D467" s="59" t="s">
        <v>80</v>
      </c>
      <c r="E467" s="59" t="s">
        <v>230</v>
      </c>
      <c r="F467" s="59" t="s">
        <v>257</v>
      </c>
      <c r="G467" s="59">
        <v>2020.1</v>
      </c>
      <c r="H467" s="59">
        <v>2020.4</v>
      </c>
      <c r="I467" s="56" t="s">
        <v>1286</v>
      </c>
      <c r="J467" s="56">
        <v>38.456</v>
      </c>
      <c r="K467" s="8" t="s">
        <v>84</v>
      </c>
      <c r="L467" s="59" t="s">
        <v>1287</v>
      </c>
      <c r="M467" s="59" t="s">
        <v>1288</v>
      </c>
      <c r="N467" s="59" t="s">
        <v>1243</v>
      </c>
      <c r="O467" s="59" t="s">
        <v>44</v>
      </c>
      <c r="P467" s="8" t="s">
        <v>230</v>
      </c>
      <c r="Q467" s="66"/>
    </row>
    <row r="468" spans="1:17" ht="31.5" customHeight="1">
      <c r="A468" s="59">
        <v>20</v>
      </c>
      <c r="B468" s="59" t="s">
        <v>12</v>
      </c>
      <c r="C468" s="59" t="s">
        <v>43</v>
      </c>
      <c r="D468" s="59" t="s">
        <v>80</v>
      </c>
      <c r="E468" s="59" t="s">
        <v>230</v>
      </c>
      <c r="F468" s="59" t="s">
        <v>283</v>
      </c>
      <c r="G468" s="59">
        <v>2020.1</v>
      </c>
      <c r="H468" s="59">
        <v>2020.4</v>
      </c>
      <c r="I468" s="56" t="s">
        <v>1289</v>
      </c>
      <c r="J468" s="56">
        <v>60.72</v>
      </c>
      <c r="K468" s="8" t="s">
        <v>84</v>
      </c>
      <c r="L468" s="59" t="s">
        <v>1290</v>
      </c>
      <c r="M468" s="59" t="s">
        <v>1291</v>
      </c>
      <c r="N468" s="59" t="s">
        <v>1243</v>
      </c>
      <c r="O468" s="59" t="s">
        <v>44</v>
      </c>
      <c r="P468" s="8" t="s">
        <v>230</v>
      </c>
      <c r="Q468" s="66"/>
    </row>
    <row r="469" spans="1:17" ht="31.5" customHeight="1">
      <c r="A469" s="59">
        <v>21</v>
      </c>
      <c r="B469" s="59" t="s">
        <v>12</v>
      </c>
      <c r="C469" s="59" t="s">
        <v>43</v>
      </c>
      <c r="D469" s="59" t="s">
        <v>80</v>
      </c>
      <c r="E469" s="59" t="s">
        <v>230</v>
      </c>
      <c r="F469" s="59" t="s">
        <v>891</v>
      </c>
      <c r="G469" s="59">
        <v>2020.1</v>
      </c>
      <c r="H469" s="59">
        <v>2020.4</v>
      </c>
      <c r="I469" s="56" t="s">
        <v>1271</v>
      </c>
      <c r="J469" s="56">
        <v>40.48</v>
      </c>
      <c r="K469" s="8" t="s">
        <v>84</v>
      </c>
      <c r="L469" s="59" t="s">
        <v>1292</v>
      </c>
      <c r="M469" s="59" t="s">
        <v>1293</v>
      </c>
      <c r="N469" s="59" t="s">
        <v>1243</v>
      </c>
      <c r="O469" s="59" t="s">
        <v>44</v>
      </c>
      <c r="P469" s="8" t="s">
        <v>230</v>
      </c>
      <c r="Q469" s="66"/>
    </row>
    <row r="470" spans="1:17" ht="31.5" customHeight="1">
      <c r="A470" s="59">
        <v>22</v>
      </c>
      <c r="B470" s="59" t="s">
        <v>12</v>
      </c>
      <c r="C470" s="59" t="s">
        <v>43</v>
      </c>
      <c r="D470" s="59" t="s">
        <v>80</v>
      </c>
      <c r="E470" s="59" t="s">
        <v>230</v>
      </c>
      <c r="F470" s="59" t="s">
        <v>398</v>
      </c>
      <c r="G470" s="59">
        <v>2020.1</v>
      </c>
      <c r="H470" s="59">
        <v>2020.4</v>
      </c>
      <c r="I470" s="56" t="s">
        <v>1294</v>
      </c>
      <c r="J470" s="56">
        <v>101.2</v>
      </c>
      <c r="K470" s="8" t="s">
        <v>84</v>
      </c>
      <c r="L470" s="59" t="s">
        <v>1295</v>
      </c>
      <c r="M470" s="59" t="s">
        <v>1296</v>
      </c>
      <c r="N470" s="59" t="s">
        <v>1243</v>
      </c>
      <c r="O470" s="59" t="s">
        <v>44</v>
      </c>
      <c r="P470" s="8" t="s">
        <v>230</v>
      </c>
      <c r="Q470" s="66"/>
    </row>
    <row r="471" spans="1:17" ht="31.5" customHeight="1">
      <c r="A471" s="59">
        <v>23</v>
      </c>
      <c r="B471" s="59" t="s">
        <v>12</v>
      </c>
      <c r="C471" s="59" t="s">
        <v>43</v>
      </c>
      <c r="D471" s="59" t="s">
        <v>80</v>
      </c>
      <c r="E471" s="59" t="s">
        <v>230</v>
      </c>
      <c r="F471" s="59" t="s">
        <v>799</v>
      </c>
      <c r="G471" s="59">
        <v>2020.1</v>
      </c>
      <c r="H471" s="59">
        <v>2020.4</v>
      </c>
      <c r="I471" s="56" t="s">
        <v>1284</v>
      </c>
      <c r="J471" s="56">
        <v>80.96</v>
      </c>
      <c r="K471" s="8" t="s">
        <v>84</v>
      </c>
      <c r="L471" s="59" t="s">
        <v>969</v>
      </c>
      <c r="M471" s="59" t="s">
        <v>1297</v>
      </c>
      <c r="N471" s="59" t="s">
        <v>1243</v>
      </c>
      <c r="O471" s="59" t="s">
        <v>44</v>
      </c>
      <c r="P471" s="8" t="s">
        <v>230</v>
      </c>
      <c r="Q471" s="66"/>
    </row>
    <row r="472" spans="1:17" ht="31.5" customHeight="1">
      <c r="A472" s="59">
        <v>24</v>
      </c>
      <c r="B472" s="59" t="s">
        <v>12</v>
      </c>
      <c r="C472" s="59" t="s">
        <v>43</v>
      </c>
      <c r="D472" s="59" t="s">
        <v>80</v>
      </c>
      <c r="E472" s="59" t="s">
        <v>230</v>
      </c>
      <c r="F472" s="59" t="s">
        <v>401</v>
      </c>
      <c r="G472" s="59">
        <v>2020.1</v>
      </c>
      <c r="H472" s="59">
        <v>2020.4</v>
      </c>
      <c r="I472" s="56" t="s">
        <v>1247</v>
      </c>
      <c r="J472" s="56">
        <v>20.24</v>
      </c>
      <c r="K472" s="8" t="s">
        <v>84</v>
      </c>
      <c r="L472" s="59" t="s">
        <v>1298</v>
      </c>
      <c r="M472" s="59" t="s">
        <v>1299</v>
      </c>
      <c r="N472" s="59" t="s">
        <v>1243</v>
      </c>
      <c r="O472" s="59" t="s">
        <v>44</v>
      </c>
      <c r="P472" s="8" t="s">
        <v>230</v>
      </c>
      <c r="Q472" s="66"/>
    </row>
    <row r="473" spans="1:17" ht="31.5" customHeight="1">
      <c r="A473" s="59">
        <v>25</v>
      </c>
      <c r="B473" s="59" t="s">
        <v>12</v>
      </c>
      <c r="C473" s="59" t="s">
        <v>43</v>
      </c>
      <c r="D473" s="59" t="s">
        <v>80</v>
      </c>
      <c r="E473" s="59" t="s">
        <v>81</v>
      </c>
      <c r="F473" s="59" t="s">
        <v>594</v>
      </c>
      <c r="G473" s="59">
        <v>2020.1</v>
      </c>
      <c r="H473" s="59">
        <v>2020.4</v>
      </c>
      <c r="I473" s="56" t="s">
        <v>1247</v>
      </c>
      <c r="J473" s="56">
        <v>20.24</v>
      </c>
      <c r="K473" s="8" t="s">
        <v>84</v>
      </c>
      <c r="L473" s="59" t="s">
        <v>1300</v>
      </c>
      <c r="M473" s="59" t="s">
        <v>1301</v>
      </c>
      <c r="N473" s="59" t="s">
        <v>1243</v>
      </c>
      <c r="O473" s="59" t="s">
        <v>44</v>
      </c>
      <c r="P473" s="8" t="s">
        <v>81</v>
      </c>
      <c r="Q473" s="66"/>
    </row>
    <row r="474" spans="1:17" ht="31.5" customHeight="1">
      <c r="A474" s="59">
        <v>26</v>
      </c>
      <c r="B474" s="59" t="s">
        <v>12</v>
      </c>
      <c r="C474" s="59" t="s">
        <v>43</v>
      </c>
      <c r="D474" s="59" t="s">
        <v>80</v>
      </c>
      <c r="E474" s="59" t="s">
        <v>81</v>
      </c>
      <c r="F474" s="59" t="s">
        <v>880</v>
      </c>
      <c r="G474" s="59">
        <v>2020.1</v>
      </c>
      <c r="H474" s="59">
        <v>2020.4</v>
      </c>
      <c r="I474" s="56" t="s">
        <v>1271</v>
      </c>
      <c r="J474" s="56">
        <v>40.48</v>
      </c>
      <c r="K474" s="8" t="s">
        <v>84</v>
      </c>
      <c r="L474" s="59" t="s">
        <v>1302</v>
      </c>
      <c r="M474" s="59" t="s">
        <v>1303</v>
      </c>
      <c r="N474" s="59" t="s">
        <v>1243</v>
      </c>
      <c r="O474" s="59" t="s">
        <v>44</v>
      </c>
      <c r="P474" s="8" t="s">
        <v>81</v>
      </c>
      <c r="Q474" s="66"/>
    </row>
    <row r="475" spans="1:17" ht="31.5" customHeight="1">
      <c r="A475" s="59">
        <v>27</v>
      </c>
      <c r="B475" s="59" t="s">
        <v>12</v>
      </c>
      <c r="C475" s="59" t="s">
        <v>43</v>
      </c>
      <c r="D475" s="59" t="s">
        <v>80</v>
      </c>
      <c r="E475" s="59" t="s">
        <v>81</v>
      </c>
      <c r="F475" s="59" t="s">
        <v>600</v>
      </c>
      <c r="G475" s="59">
        <v>2020.1</v>
      </c>
      <c r="H475" s="59">
        <v>2020.4</v>
      </c>
      <c r="I475" s="56" t="s">
        <v>1247</v>
      </c>
      <c r="J475" s="56">
        <v>20.24</v>
      </c>
      <c r="K475" s="8" t="s">
        <v>84</v>
      </c>
      <c r="L475" s="59" t="s">
        <v>1304</v>
      </c>
      <c r="M475" s="59" t="s">
        <v>1305</v>
      </c>
      <c r="N475" s="59" t="s">
        <v>1243</v>
      </c>
      <c r="O475" s="59" t="s">
        <v>44</v>
      </c>
      <c r="P475" s="8" t="s">
        <v>81</v>
      </c>
      <c r="Q475" s="66"/>
    </row>
    <row r="476" spans="1:17" ht="31.5" customHeight="1">
      <c r="A476" s="59">
        <v>28</v>
      </c>
      <c r="B476" s="59" t="s">
        <v>12</v>
      </c>
      <c r="C476" s="59" t="s">
        <v>43</v>
      </c>
      <c r="D476" s="59" t="s">
        <v>80</v>
      </c>
      <c r="E476" s="59" t="s">
        <v>81</v>
      </c>
      <c r="F476" s="59" t="s">
        <v>1306</v>
      </c>
      <c r="G476" s="59">
        <v>2020.1</v>
      </c>
      <c r="H476" s="59">
        <v>2020.4</v>
      </c>
      <c r="I476" s="56" t="s">
        <v>1289</v>
      </c>
      <c r="J476" s="56">
        <v>60.72</v>
      </c>
      <c r="K476" s="8" t="s">
        <v>84</v>
      </c>
      <c r="L476" s="59" t="s">
        <v>1307</v>
      </c>
      <c r="M476" s="59" t="s">
        <v>1308</v>
      </c>
      <c r="N476" s="59" t="s">
        <v>1243</v>
      </c>
      <c r="O476" s="59" t="s">
        <v>44</v>
      </c>
      <c r="P476" s="8" t="s">
        <v>81</v>
      </c>
      <c r="Q476" s="66"/>
    </row>
    <row r="477" spans="1:17" ht="31.5" customHeight="1">
      <c r="A477" s="59">
        <v>29</v>
      </c>
      <c r="B477" s="59" t="s">
        <v>12</v>
      </c>
      <c r="C477" s="59" t="s">
        <v>43</v>
      </c>
      <c r="D477" s="59" t="s">
        <v>80</v>
      </c>
      <c r="E477" s="59" t="s">
        <v>81</v>
      </c>
      <c r="F477" s="59" t="s">
        <v>313</v>
      </c>
      <c r="G477" s="59">
        <v>2020.1</v>
      </c>
      <c r="H477" s="59">
        <v>2020.4</v>
      </c>
      <c r="I477" s="56" t="s">
        <v>1294</v>
      </c>
      <c r="J477" s="56">
        <v>101.2</v>
      </c>
      <c r="K477" s="8" t="s">
        <v>84</v>
      </c>
      <c r="L477" s="59" t="s">
        <v>1309</v>
      </c>
      <c r="M477" s="59" t="s">
        <v>1310</v>
      </c>
      <c r="N477" s="59" t="s">
        <v>1243</v>
      </c>
      <c r="O477" s="59" t="s">
        <v>44</v>
      </c>
      <c r="P477" s="8" t="s">
        <v>81</v>
      </c>
      <c r="Q477" s="66"/>
    </row>
    <row r="478" spans="1:17" ht="31.5" customHeight="1">
      <c r="A478" s="59">
        <v>30</v>
      </c>
      <c r="B478" s="59" t="s">
        <v>12</v>
      </c>
      <c r="C478" s="59" t="s">
        <v>43</v>
      </c>
      <c r="D478" s="59" t="s">
        <v>80</v>
      </c>
      <c r="E478" s="59" t="s">
        <v>81</v>
      </c>
      <c r="F478" s="59" t="s">
        <v>806</v>
      </c>
      <c r="G478" s="59">
        <v>2020.1</v>
      </c>
      <c r="H478" s="59">
        <v>2020.4</v>
      </c>
      <c r="I478" s="56" t="s">
        <v>1247</v>
      </c>
      <c r="J478" s="56">
        <v>20.24</v>
      </c>
      <c r="K478" s="8" t="s">
        <v>84</v>
      </c>
      <c r="L478" s="59" t="s">
        <v>1311</v>
      </c>
      <c r="M478" s="59" t="s">
        <v>1312</v>
      </c>
      <c r="N478" s="59" t="s">
        <v>1243</v>
      </c>
      <c r="O478" s="59" t="s">
        <v>44</v>
      </c>
      <c r="P478" s="8" t="s">
        <v>81</v>
      </c>
      <c r="Q478" s="66"/>
    </row>
    <row r="479" spans="1:17" ht="31.5" customHeight="1">
      <c r="A479" s="59">
        <v>31</v>
      </c>
      <c r="B479" s="59" t="s">
        <v>12</v>
      </c>
      <c r="C479" s="59" t="s">
        <v>43</v>
      </c>
      <c r="D479" s="59" t="s">
        <v>80</v>
      </c>
      <c r="E479" s="59" t="s">
        <v>81</v>
      </c>
      <c r="F479" s="59" t="s">
        <v>590</v>
      </c>
      <c r="G479" s="59">
        <v>2020.1</v>
      </c>
      <c r="H479" s="59">
        <v>2020.4</v>
      </c>
      <c r="I479" s="56" t="s">
        <v>1241</v>
      </c>
      <c r="J479" s="56">
        <v>50.6</v>
      </c>
      <c r="K479" s="8" t="s">
        <v>84</v>
      </c>
      <c r="L479" s="59" t="s">
        <v>1313</v>
      </c>
      <c r="M479" s="59" t="s">
        <v>1314</v>
      </c>
      <c r="N479" s="59" t="s">
        <v>1243</v>
      </c>
      <c r="O479" s="59" t="s">
        <v>44</v>
      </c>
      <c r="P479" s="8" t="s">
        <v>81</v>
      </c>
      <c r="Q479" s="66"/>
    </row>
    <row r="480" spans="1:17" ht="31.5" customHeight="1">
      <c r="A480" s="59">
        <v>32</v>
      </c>
      <c r="B480" s="59" t="s">
        <v>12</v>
      </c>
      <c r="C480" s="59" t="s">
        <v>43</v>
      </c>
      <c r="D480" s="59" t="s">
        <v>80</v>
      </c>
      <c r="E480" s="59" t="s">
        <v>103</v>
      </c>
      <c r="F480" s="59" t="s">
        <v>430</v>
      </c>
      <c r="G480" s="59">
        <v>2020.1</v>
      </c>
      <c r="H480" s="59">
        <v>2020.4</v>
      </c>
      <c r="I480" s="56" t="s">
        <v>1315</v>
      </c>
      <c r="J480" s="56">
        <v>111.32</v>
      </c>
      <c r="K480" s="8" t="s">
        <v>84</v>
      </c>
      <c r="L480" s="59" t="s">
        <v>1316</v>
      </c>
      <c r="M480" s="59" t="s">
        <v>1317</v>
      </c>
      <c r="N480" s="59" t="s">
        <v>1243</v>
      </c>
      <c r="O480" s="59" t="s">
        <v>44</v>
      </c>
      <c r="P480" s="8" t="s">
        <v>103</v>
      </c>
      <c r="Q480" s="66"/>
    </row>
    <row r="481" spans="1:17" ht="31.5" customHeight="1">
      <c r="A481" s="59">
        <v>33</v>
      </c>
      <c r="B481" s="59" t="s">
        <v>12</v>
      </c>
      <c r="C481" s="59" t="s">
        <v>43</v>
      </c>
      <c r="D481" s="59" t="s">
        <v>80</v>
      </c>
      <c r="E481" s="59" t="s">
        <v>103</v>
      </c>
      <c r="F481" s="59" t="s">
        <v>584</v>
      </c>
      <c r="G481" s="59">
        <v>2020.1</v>
      </c>
      <c r="H481" s="59">
        <v>2020.4</v>
      </c>
      <c r="I481" s="56" t="s">
        <v>1255</v>
      </c>
      <c r="J481" s="56">
        <v>10.12</v>
      </c>
      <c r="K481" s="8" t="s">
        <v>84</v>
      </c>
      <c r="L481" s="59" t="s">
        <v>1318</v>
      </c>
      <c r="M481" s="59" t="s">
        <v>1319</v>
      </c>
      <c r="N481" s="59" t="s">
        <v>1243</v>
      </c>
      <c r="O481" s="59" t="s">
        <v>44</v>
      </c>
      <c r="P481" s="8" t="s">
        <v>103</v>
      </c>
      <c r="Q481" s="66"/>
    </row>
    <row r="482" spans="1:17" ht="31.5" customHeight="1">
      <c r="A482" s="59">
        <v>34</v>
      </c>
      <c r="B482" s="59" t="s">
        <v>12</v>
      </c>
      <c r="C482" s="59" t="s">
        <v>43</v>
      </c>
      <c r="D482" s="59" t="s">
        <v>80</v>
      </c>
      <c r="E482" s="59" t="s">
        <v>121</v>
      </c>
      <c r="F482" s="59" t="s">
        <v>700</v>
      </c>
      <c r="G482" s="59">
        <v>2020.1</v>
      </c>
      <c r="H482" s="59">
        <v>2020.4</v>
      </c>
      <c r="I482" s="56" t="s">
        <v>1320</v>
      </c>
      <c r="J482" s="56">
        <v>56.672</v>
      </c>
      <c r="K482" s="8" t="s">
        <v>84</v>
      </c>
      <c r="L482" s="59" t="s">
        <v>1321</v>
      </c>
      <c r="M482" s="59" t="s">
        <v>1322</v>
      </c>
      <c r="N482" s="59" t="s">
        <v>1243</v>
      </c>
      <c r="O482" s="59" t="s">
        <v>44</v>
      </c>
      <c r="P482" s="8" t="s">
        <v>121</v>
      </c>
      <c r="Q482" s="66"/>
    </row>
    <row r="483" spans="1:17" ht="31.5" customHeight="1">
      <c r="A483" s="59">
        <v>35</v>
      </c>
      <c r="B483" s="59" t="s">
        <v>12</v>
      </c>
      <c r="C483" s="59" t="s">
        <v>43</v>
      </c>
      <c r="D483" s="59" t="s">
        <v>80</v>
      </c>
      <c r="E483" s="59" t="s">
        <v>121</v>
      </c>
      <c r="F483" s="59" t="s">
        <v>709</v>
      </c>
      <c r="G483" s="59">
        <v>2020.1</v>
      </c>
      <c r="H483" s="59">
        <v>2020.4</v>
      </c>
      <c r="I483" s="56" t="s">
        <v>1241</v>
      </c>
      <c r="J483" s="56">
        <v>50.6</v>
      </c>
      <c r="K483" s="8" t="s">
        <v>84</v>
      </c>
      <c r="L483" s="59" t="s">
        <v>1323</v>
      </c>
      <c r="M483" s="59" t="s">
        <v>1324</v>
      </c>
      <c r="N483" s="59" t="s">
        <v>1243</v>
      </c>
      <c r="O483" s="59" t="s">
        <v>44</v>
      </c>
      <c r="P483" s="8" t="s">
        <v>121</v>
      </c>
      <c r="Q483" s="66"/>
    </row>
    <row r="484" spans="1:17" ht="31.5" customHeight="1">
      <c r="A484" s="59">
        <v>36</v>
      </c>
      <c r="B484" s="59" t="s">
        <v>12</v>
      </c>
      <c r="C484" s="59" t="s">
        <v>43</v>
      </c>
      <c r="D484" s="59" t="s">
        <v>80</v>
      </c>
      <c r="E484" s="59" t="s">
        <v>98</v>
      </c>
      <c r="F484" s="59" t="s">
        <v>1016</v>
      </c>
      <c r="G484" s="59">
        <v>2020.1</v>
      </c>
      <c r="H484" s="59">
        <v>2020.4</v>
      </c>
      <c r="I484" s="56" t="s">
        <v>1247</v>
      </c>
      <c r="J484" s="56">
        <v>20.24</v>
      </c>
      <c r="K484" s="8" t="s">
        <v>84</v>
      </c>
      <c r="L484" s="59" t="s">
        <v>1325</v>
      </c>
      <c r="M484" s="59" t="s">
        <v>1326</v>
      </c>
      <c r="N484" s="59" t="s">
        <v>1243</v>
      </c>
      <c r="O484" s="59" t="s">
        <v>44</v>
      </c>
      <c r="P484" s="8" t="s">
        <v>98</v>
      </c>
      <c r="Q484" s="66"/>
    </row>
    <row r="485" spans="1:17" ht="31.5" customHeight="1">
      <c r="A485" s="59">
        <v>37</v>
      </c>
      <c r="B485" s="59" t="s">
        <v>12</v>
      </c>
      <c r="C485" s="59" t="s">
        <v>43</v>
      </c>
      <c r="D485" s="59" t="s">
        <v>80</v>
      </c>
      <c r="E485" s="59" t="s">
        <v>98</v>
      </c>
      <c r="F485" s="59" t="s">
        <v>1327</v>
      </c>
      <c r="G485" s="59">
        <v>2020.1</v>
      </c>
      <c r="H485" s="59">
        <v>2020.4</v>
      </c>
      <c r="I485" s="56" t="s">
        <v>1247</v>
      </c>
      <c r="J485" s="56">
        <v>20.24</v>
      </c>
      <c r="K485" s="8" t="s">
        <v>84</v>
      </c>
      <c r="L485" s="59" t="s">
        <v>1328</v>
      </c>
      <c r="M485" s="59" t="s">
        <v>1329</v>
      </c>
      <c r="N485" s="59" t="s">
        <v>1243</v>
      </c>
      <c r="O485" s="59" t="s">
        <v>44</v>
      </c>
      <c r="P485" s="8" t="s">
        <v>98</v>
      </c>
      <c r="Q485" s="66"/>
    </row>
    <row r="486" spans="1:17" ht="31.5" customHeight="1">
      <c r="A486" s="59">
        <v>38</v>
      </c>
      <c r="B486" s="59" t="s">
        <v>12</v>
      </c>
      <c r="C486" s="59" t="s">
        <v>43</v>
      </c>
      <c r="D486" s="59" t="s">
        <v>80</v>
      </c>
      <c r="E486" s="59" t="s">
        <v>98</v>
      </c>
      <c r="F486" s="59" t="s">
        <v>840</v>
      </c>
      <c r="G486" s="59">
        <v>2020.1</v>
      </c>
      <c r="H486" s="59">
        <v>2020.4</v>
      </c>
      <c r="I486" s="56" t="s">
        <v>1330</v>
      </c>
      <c r="J486" s="56">
        <v>161.92</v>
      </c>
      <c r="K486" s="8" t="s">
        <v>84</v>
      </c>
      <c r="L486" s="59" t="s">
        <v>1331</v>
      </c>
      <c r="M486" s="59" t="s">
        <v>1332</v>
      </c>
      <c r="N486" s="59" t="s">
        <v>1243</v>
      </c>
      <c r="O486" s="59" t="s">
        <v>44</v>
      </c>
      <c r="P486" s="8" t="s">
        <v>98</v>
      </c>
      <c r="Q486" s="66"/>
    </row>
    <row r="487" spans="1:17" ht="31.5" customHeight="1">
      <c r="A487" s="59">
        <v>39</v>
      </c>
      <c r="B487" s="59" t="s">
        <v>12</v>
      </c>
      <c r="C487" s="59" t="s">
        <v>43</v>
      </c>
      <c r="D487" s="59" t="s">
        <v>80</v>
      </c>
      <c r="E487" s="59" t="s">
        <v>98</v>
      </c>
      <c r="F487" s="59" t="s">
        <v>267</v>
      </c>
      <c r="G487" s="59">
        <v>2020.1</v>
      </c>
      <c r="H487" s="59">
        <v>2020.4</v>
      </c>
      <c r="I487" s="56" t="s">
        <v>1294</v>
      </c>
      <c r="J487" s="56">
        <v>101.2</v>
      </c>
      <c r="K487" s="8" t="s">
        <v>84</v>
      </c>
      <c r="L487" s="59" t="s">
        <v>1333</v>
      </c>
      <c r="M487" s="59" t="s">
        <v>1334</v>
      </c>
      <c r="N487" s="59" t="s">
        <v>1243</v>
      </c>
      <c r="O487" s="59" t="s">
        <v>44</v>
      </c>
      <c r="P487" s="8" t="s">
        <v>98</v>
      </c>
      <c r="Q487" s="66"/>
    </row>
    <row r="488" spans="1:17" ht="31.5" customHeight="1">
      <c r="A488" s="59">
        <v>40</v>
      </c>
      <c r="B488" s="59" t="s">
        <v>12</v>
      </c>
      <c r="C488" s="59" t="s">
        <v>43</v>
      </c>
      <c r="D488" s="59" t="s">
        <v>80</v>
      </c>
      <c r="E488" s="59" t="s">
        <v>98</v>
      </c>
      <c r="F488" s="59" t="s">
        <v>656</v>
      </c>
      <c r="G488" s="59">
        <v>2020.1</v>
      </c>
      <c r="H488" s="59">
        <v>2020.4</v>
      </c>
      <c r="I488" s="56" t="s">
        <v>1247</v>
      </c>
      <c r="J488" s="56">
        <v>20.24</v>
      </c>
      <c r="K488" s="8" t="s">
        <v>84</v>
      </c>
      <c r="L488" s="59" t="s">
        <v>1335</v>
      </c>
      <c r="M488" s="59" t="s">
        <v>1336</v>
      </c>
      <c r="N488" s="59" t="s">
        <v>1243</v>
      </c>
      <c r="O488" s="59" t="s">
        <v>44</v>
      </c>
      <c r="P488" s="8" t="s">
        <v>98</v>
      </c>
      <c r="Q488" s="66"/>
    </row>
    <row r="489" spans="1:17" ht="31.5" customHeight="1">
      <c r="A489" s="59">
        <v>41</v>
      </c>
      <c r="B489" s="59" t="s">
        <v>12</v>
      </c>
      <c r="C489" s="59" t="s">
        <v>43</v>
      </c>
      <c r="D489" s="59" t="s">
        <v>80</v>
      </c>
      <c r="E489" s="59" t="s">
        <v>98</v>
      </c>
      <c r="F489" s="59" t="s">
        <v>1337</v>
      </c>
      <c r="G489" s="59">
        <v>2020.1</v>
      </c>
      <c r="H489" s="59">
        <v>2020.4</v>
      </c>
      <c r="I489" s="56" t="s">
        <v>1247</v>
      </c>
      <c r="J489" s="56">
        <v>20.24</v>
      </c>
      <c r="K489" s="8" t="s">
        <v>84</v>
      </c>
      <c r="L489" s="59" t="s">
        <v>1338</v>
      </c>
      <c r="M489" s="59" t="s">
        <v>1339</v>
      </c>
      <c r="N489" s="59" t="s">
        <v>1243</v>
      </c>
      <c r="O489" s="59" t="s">
        <v>44</v>
      </c>
      <c r="P489" s="8" t="s">
        <v>98</v>
      </c>
      <c r="Q489" s="66"/>
    </row>
    <row r="490" spans="1:17" ht="31.5" customHeight="1">
      <c r="A490" s="59">
        <v>42</v>
      </c>
      <c r="B490" s="59" t="s">
        <v>12</v>
      </c>
      <c r="C490" s="59" t="s">
        <v>43</v>
      </c>
      <c r="D490" s="59" t="s">
        <v>80</v>
      </c>
      <c r="E490" s="59" t="s">
        <v>98</v>
      </c>
      <c r="F490" s="59" t="s">
        <v>835</v>
      </c>
      <c r="G490" s="59">
        <v>2020.1</v>
      </c>
      <c r="H490" s="59">
        <v>2020.4</v>
      </c>
      <c r="I490" s="56" t="s">
        <v>1289</v>
      </c>
      <c r="J490" s="56">
        <v>60.72</v>
      </c>
      <c r="K490" s="8" t="s">
        <v>84</v>
      </c>
      <c r="L490" s="59" t="s">
        <v>1340</v>
      </c>
      <c r="M490" s="59" t="s">
        <v>1341</v>
      </c>
      <c r="N490" s="59" t="s">
        <v>1243</v>
      </c>
      <c r="O490" s="59" t="s">
        <v>44</v>
      </c>
      <c r="P490" s="8" t="s">
        <v>98</v>
      </c>
      <c r="Q490" s="66"/>
    </row>
    <row r="491" spans="1:17" ht="31.5" customHeight="1">
      <c r="A491" s="59">
        <v>43</v>
      </c>
      <c r="B491" s="59" t="s">
        <v>12</v>
      </c>
      <c r="C491" s="59" t="s">
        <v>43</v>
      </c>
      <c r="D491" s="59" t="s">
        <v>80</v>
      </c>
      <c r="E491" s="59" t="s">
        <v>98</v>
      </c>
      <c r="F491" s="59" t="s">
        <v>99</v>
      </c>
      <c r="G491" s="59">
        <v>2020.1</v>
      </c>
      <c r="H491" s="59">
        <v>2020.4</v>
      </c>
      <c r="I491" s="56" t="s">
        <v>1271</v>
      </c>
      <c r="J491" s="56">
        <v>40.48</v>
      </c>
      <c r="K491" s="8" t="s">
        <v>84</v>
      </c>
      <c r="L491" s="59" t="s">
        <v>1342</v>
      </c>
      <c r="M491" s="59" t="s">
        <v>1343</v>
      </c>
      <c r="N491" s="59" t="s">
        <v>1243</v>
      </c>
      <c r="O491" s="59" t="s">
        <v>44</v>
      </c>
      <c r="P491" s="8" t="s">
        <v>98</v>
      </c>
      <c r="Q491" s="66"/>
    </row>
    <row r="492" spans="1:17" ht="27" customHeight="1">
      <c r="A492" s="7" t="s">
        <v>31</v>
      </c>
      <c r="B492" s="7" t="s">
        <v>46</v>
      </c>
      <c r="C492" s="7"/>
      <c r="D492" s="7"/>
      <c r="E492" s="7"/>
      <c r="F492" s="7"/>
      <c r="G492" s="7"/>
      <c r="H492" s="7"/>
      <c r="I492" s="7" t="s">
        <v>1344</v>
      </c>
      <c r="J492" s="7">
        <f>SUM(J493:J498)</f>
        <v>612</v>
      </c>
      <c r="K492" s="8"/>
      <c r="L492" s="7"/>
      <c r="M492" s="7"/>
      <c r="N492" s="7"/>
      <c r="O492" s="7"/>
      <c r="P492" s="7"/>
      <c r="Q492" s="7"/>
    </row>
    <row r="493" spans="1:17" ht="27" customHeight="1">
      <c r="A493" s="8">
        <v>1</v>
      </c>
      <c r="B493" s="8" t="s">
        <v>12</v>
      </c>
      <c r="C493" s="8" t="s">
        <v>1345</v>
      </c>
      <c r="D493" s="8" t="s">
        <v>80</v>
      </c>
      <c r="E493" s="8" t="s">
        <v>164</v>
      </c>
      <c r="F493" s="8" t="s">
        <v>180</v>
      </c>
      <c r="G493" s="8">
        <v>2020.3</v>
      </c>
      <c r="H493" s="8">
        <v>2020.12</v>
      </c>
      <c r="I493" s="8" t="s">
        <v>1346</v>
      </c>
      <c r="J493" s="8">
        <v>180</v>
      </c>
      <c r="K493" s="8" t="s">
        <v>84</v>
      </c>
      <c r="L493" s="8" t="s">
        <v>1347</v>
      </c>
      <c r="M493" s="8" t="s">
        <v>1348</v>
      </c>
      <c r="N493" s="8" t="s">
        <v>1348</v>
      </c>
      <c r="O493" s="8" t="s">
        <v>47</v>
      </c>
      <c r="P493" s="8" t="s">
        <v>164</v>
      </c>
      <c r="Q493" s="8"/>
    </row>
    <row r="494" spans="1:17" ht="27" customHeight="1">
      <c r="A494" s="8">
        <v>2</v>
      </c>
      <c r="B494" s="8" t="s">
        <v>12</v>
      </c>
      <c r="C494" s="8" t="s">
        <v>1349</v>
      </c>
      <c r="D494" s="8" t="s">
        <v>80</v>
      </c>
      <c r="E494" s="8" t="s">
        <v>164</v>
      </c>
      <c r="F494" s="8" t="s">
        <v>180</v>
      </c>
      <c r="G494" s="8">
        <v>2020.3</v>
      </c>
      <c r="H494" s="8">
        <v>2020.12</v>
      </c>
      <c r="I494" s="8" t="s">
        <v>1350</v>
      </c>
      <c r="J494" s="8">
        <v>60</v>
      </c>
      <c r="K494" s="8" t="s">
        <v>84</v>
      </c>
      <c r="L494" s="8" t="s">
        <v>986</v>
      </c>
      <c r="M494" s="8" t="s">
        <v>1351</v>
      </c>
      <c r="N494" s="8" t="s">
        <v>1351</v>
      </c>
      <c r="O494" s="8" t="s">
        <v>47</v>
      </c>
      <c r="P494" s="8" t="s">
        <v>164</v>
      </c>
      <c r="Q494" s="8"/>
    </row>
    <row r="495" spans="1:17" ht="31.5" customHeight="1">
      <c r="A495" s="8">
        <v>3</v>
      </c>
      <c r="B495" s="8" t="s">
        <v>12</v>
      </c>
      <c r="C495" s="8" t="s">
        <v>1345</v>
      </c>
      <c r="D495" s="8" t="s">
        <v>80</v>
      </c>
      <c r="E495" s="8" t="s">
        <v>230</v>
      </c>
      <c r="F495" s="8" t="s">
        <v>253</v>
      </c>
      <c r="G495" s="8">
        <v>2020.3</v>
      </c>
      <c r="H495" s="8">
        <v>2020.12</v>
      </c>
      <c r="I495" s="8" t="s">
        <v>1352</v>
      </c>
      <c r="J495" s="8">
        <v>32</v>
      </c>
      <c r="K495" s="8" t="s">
        <v>84</v>
      </c>
      <c r="L495" s="8" t="s">
        <v>1353</v>
      </c>
      <c r="M495" s="8" t="s">
        <v>1354</v>
      </c>
      <c r="N495" s="8" t="s">
        <v>1354</v>
      </c>
      <c r="O495" s="8" t="s">
        <v>47</v>
      </c>
      <c r="P495" s="8" t="s">
        <v>230</v>
      </c>
      <c r="Q495" s="8"/>
    </row>
    <row r="496" spans="1:17" ht="36" customHeight="1">
      <c r="A496" s="8">
        <v>4</v>
      </c>
      <c r="B496" s="8" t="s">
        <v>12</v>
      </c>
      <c r="C496" s="8" t="s">
        <v>1230</v>
      </c>
      <c r="D496" s="8" t="s">
        <v>80</v>
      </c>
      <c r="E496" s="8" t="s">
        <v>857</v>
      </c>
      <c r="F496" s="8"/>
      <c r="G496" s="8">
        <v>2020.3</v>
      </c>
      <c r="H496" s="8">
        <v>2020.12</v>
      </c>
      <c r="I496" s="8" t="s">
        <v>1355</v>
      </c>
      <c r="J496" s="8">
        <v>160</v>
      </c>
      <c r="K496" s="8" t="s">
        <v>84</v>
      </c>
      <c r="L496" s="8" t="s">
        <v>1356</v>
      </c>
      <c r="M496" s="8" t="s">
        <v>1357</v>
      </c>
      <c r="N496" s="8" t="s">
        <v>1357</v>
      </c>
      <c r="O496" s="8" t="s">
        <v>47</v>
      </c>
      <c r="P496" s="8" t="s">
        <v>47</v>
      </c>
      <c r="Q496" s="8"/>
    </row>
    <row r="497" spans="1:17" ht="54.75" customHeight="1">
      <c r="A497" s="8">
        <v>5</v>
      </c>
      <c r="B497" s="8" t="s">
        <v>12</v>
      </c>
      <c r="C497" s="8" t="s">
        <v>1230</v>
      </c>
      <c r="D497" s="8" t="s">
        <v>80</v>
      </c>
      <c r="E497" s="8" t="s">
        <v>857</v>
      </c>
      <c r="F497" s="8"/>
      <c r="G497" s="8">
        <v>2020.3</v>
      </c>
      <c r="H497" s="8">
        <v>2020.12</v>
      </c>
      <c r="I497" s="8" t="s">
        <v>1358</v>
      </c>
      <c r="J497" s="8">
        <v>160</v>
      </c>
      <c r="K497" s="8" t="s">
        <v>84</v>
      </c>
      <c r="L497" s="8" t="s">
        <v>1359</v>
      </c>
      <c r="M497" s="8" t="s">
        <v>1360</v>
      </c>
      <c r="N497" s="8" t="s">
        <v>1360</v>
      </c>
      <c r="O497" s="8" t="s">
        <v>47</v>
      </c>
      <c r="P497" s="8" t="s">
        <v>47</v>
      </c>
      <c r="Q497" s="8"/>
    </row>
    <row r="498" spans="1:17" ht="42" customHeight="1">
      <c r="A498" s="8">
        <v>6</v>
      </c>
      <c r="B498" s="8" t="s">
        <v>12</v>
      </c>
      <c r="C498" s="8" t="s">
        <v>1230</v>
      </c>
      <c r="D498" s="8" t="s">
        <v>80</v>
      </c>
      <c r="E498" s="8" t="s">
        <v>230</v>
      </c>
      <c r="F498" s="8" t="s">
        <v>424</v>
      </c>
      <c r="G498" s="8">
        <v>2020.2</v>
      </c>
      <c r="H498" s="8">
        <v>2020.9</v>
      </c>
      <c r="I498" s="8" t="s">
        <v>1361</v>
      </c>
      <c r="J498" s="8">
        <v>20</v>
      </c>
      <c r="K498" s="8" t="s">
        <v>84</v>
      </c>
      <c r="L498" s="8" t="s">
        <v>1362</v>
      </c>
      <c r="M498" s="8" t="s">
        <v>1363</v>
      </c>
      <c r="N498" s="8" t="s">
        <v>1363</v>
      </c>
      <c r="O498" s="8" t="s">
        <v>47</v>
      </c>
      <c r="P498" s="8" t="s">
        <v>230</v>
      </c>
      <c r="Q498" s="8"/>
    </row>
    <row r="499" spans="1:17" ht="27" customHeight="1">
      <c r="A499" s="7" t="s">
        <v>34</v>
      </c>
      <c r="B499" s="7" t="s">
        <v>48</v>
      </c>
      <c r="C499" s="7"/>
      <c r="D499" s="7"/>
      <c r="E499" s="7"/>
      <c r="F499" s="7"/>
      <c r="G499" s="7"/>
      <c r="H499" s="7"/>
      <c r="I499" s="7" t="s">
        <v>1364</v>
      </c>
      <c r="J499" s="7">
        <f>SUM(J500:J504)</f>
        <v>1131.2</v>
      </c>
      <c r="K499" s="8"/>
      <c r="L499" s="7"/>
      <c r="M499" s="7"/>
      <c r="N499" s="7"/>
      <c r="O499" s="7"/>
      <c r="P499" s="7"/>
      <c r="Q499" s="7"/>
    </row>
    <row r="500" spans="1:17" ht="37.5" customHeight="1">
      <c r="A500" s="8">
        <v>1</v>
      </c>
      <c r="B500" s="8" t="s">
        <v>12</v>
      </c>
      <c r="C500" s="8" t="s">
        <v>1365</v>
      </c>
      <c r="D500" s="8" t="s">
        <v>80</v>
      </c>
      <c r="E500" s="8" t="s">
        <v>206</v>
      </c>
      <c r="F500" s="8" t="s">
        <v>478</v>
      </c>
      <c r="G500" s="8">
        <v>2020.1</v>
      </c>
      <c r="H500" s="8">
        <v>2020.6</v>
      </c>
      <c r="I500" s="8" t="s">
        <v>1366</v>
      </c>
      <c r="J500" s="8">
        <v>66.2</v>
      </c>
      <c r="K500" s="8" t="s">
        <v>84</v>
      </c>
      <c r="L500" s="8" t="s">
        <v>1367</v>
      </c>
      <c r="M500" s="8" t="s">
        <v>1368</v>
      </c>
      <c r="N500" s="8" t="s">
        <v>1369</v>
      </c>
      <c r="O500" s="59" t="s">
        <v>1370</v>
      </c>
      <c r="P500" s="8" t="s">
        <v>206</v>
      </c>
      <c r="Q500" s="8"/>
    </row>
    <row r="501" spans="1:17" s="43" customFormat="1" ht="60" customHeight="1">
      <c r="A501" s="8">
        <v>2</v>
      </c>
      <c r="B501" s="59" t="s">
        <v>1371</v>
      </c>
      <c r="C501" s="59" t="s">
        <v>1371</v>
      </c>
      <c r="D501" s="59" t="s">
        <v>80</v>
      </c>
      <c r="E501" s="59" t="s">
        <v>103</v>
      </c>
      <c r="F501" s="59" t="s">
        <v>430</v>
      </c>
      <c r="G501" s="63">
        <v>2020.1</v>
      </c>
      <c r="H501" s="63">
        <v>2020.12</v>
      </c>
      <c r="I501" s="63" t="s">
        <v>1372</v>
      </c>
      <c r="J501" s="63">
        <v>1000</v>
      </c>
      <c r="K501" s="8" t="s">
        <v>84</v>
      </c>
      <c r="L501" s="59" t="s">
        <v>1373</v>
      </c>
      <c r="M501" s="59" t="s">
        <v>1374</v>
      </c>
      <c r="N501" s="59" t="s">
        <v>1374</v>
      </c>
      <c r="O501" s="8" t="s">
        <v>1375</v>
      </c>
      <c r="P501" s="8"/>
      <c r="Q501" s="67"/>
    </row>
    <row r="502" spans="1:17" ht="42" customHeight="1">
      <c r="A502" s="8">
        <v>3</v>
      </c>
      <c r="B502" s="8" t="s">
        <v>12</v>
      </c>
      <c r="C502" s="8" t="s">
        <v>1376</v>
      </c>
      <c r="D502" s="8" t="s">
        <v>92</v>
      </c>
      <c r="E502" s="8" t="s">
        <v>98</v>
      </c>
      <c r="F502" s="8" t="s">
        <v>840</v>
      </c>
      <c r="G502" s="8">
        <v>2020.5</v>
      </c>
      <c r="H502" s="8">
        <v>2020.6</v>
      </c>
      <c r="I502" s="8" t="s">
        <v>1377</v>
      </c>
      <c r="J502" s="8">
        <v>25</v>
      </c>
      <c r="K502" s="8" t="s">
        <v>84</v>
      </c>
      <c r="L502" s="8" t="s">
        <v>1367</v>
      </c>
      <c r="M502" s="8" t="s">
        <v>1378</v>
      </c>
      <c r="N502" s="8" t="s">
        <v>1378</v>
      </c>
      <c r="O502" s="8" t="s">
        <v>1379</v>
      </c>
      <c r="P502" s="8" t="s">
        <v>1379</v>
      </c>
      <c r="Q502" s="8"/>
    </row>
    <row r="503" spans="1:17" ht="46.5" customHeight="1">
      <c r="A503" s="8">
        <v>4</v>
      </c>
      <c r="B503" s="8" t="s">
        <v>12</v>
      </c>
      <c r="C503" s="8" t="s">
        <v>1376</v>
      </c>
      <c r="D503" s="8" t="s">
        <v>92</v>
      </c>
      <c r="E503" s="8" t="s">
        <v>121</v>
      </c>
      <c r="F503" s="8" t="s">
        <v>352</v>
      </c>
      <c r="G503" s="8">
        <v>2020.5</v>
      </c>
      <c r="H503" s="8">
        <v>2020.6</v>
      </c>
      <c r="I503" s="8" t="s">
        <v>1380</v>
      </c>
      <c r="J503" s="8">
        <v>20</v>
      </c>
      <c r="K503" s="8" t="s">
        <v>84</v>
      </c>
      <c r="L503" s="8" t="s">
        <v>1367</v>
      </c>
      <c r="M503" s="8" t="s">
        <v>1381</v>
      </c>
      <c r="N503" s="8" t="s">
        <v>1381</v>
      </c>
      <c r="O503" s="8" t="s">
        <v>1379</v>
      </c>
      <c r="P503" s="8" t="s">
        <v>1379</v>
      </c>
      <c r="Q503" s="8"/>
    </row>
    <row r="504" spans="1:17" ht="36.75" customHeight="1">
      <c r="A504" s="8">
        <v>5</v>
      </c>
      <c r="B504" s="8" t="s">
        <v>12</v>
      </c>
      <c r="C504" s="8" t="s">
        <v>1376</v>
      </c>
      <c r="D504" s="8" t="s">
        <v>92</v>
      </c>
      <c r="E504" s="8" t="s">
        <v>156</v>
      </c>
      <c r="F504" s="8" t="s">
        <v>88</v>
      </c>
      <c r="G504" s="8">
        <v>2020.5</v>
      </c>
      <c r="H504" s="8">
        <v>2020.6</v>
      </c>
      <c r="I504" s="8" t="s">
        <v>1382</v>
      </c>
      <c r="J504" s="8">
        <v>20</v>
      </c>
      <c r="K504" s="8" t="s">
        <v>84</v>
      </c>
      <c r="L504" s="8" t="s">
        <v>1367</v>
      </c>
      <c r="M504" s="8" t="s">
        <v>1381</v>
      </c>
      <c r="N504" s="8" t="s">
        <v>1381</v>
      </c>
      <c r="O504" s="8" t="s">
        <v>1379</v>
      </c>
      <c r="P504" s="8" t="s">
        <v>1379</v>
      </c>
      <c r="Q504" s="8"/>
    </row>
    <row r="505" spans="1:17" ht="27" customHeight="1">
      <c r="A505" s="7" t="s">
        <v>50</v>
      </c>
      <c r="B505" s="7" t="s">
        <v>51</v>
      </c>
      <c r="C505" s="7"/>
      <c r="D505" s="7"/>
      <c r="E505" s="7"/>
      <c r="F505" s="7"/>
      <c r="G505" s="7"/>
      <c r="H505" s="7"/>
      <c r="I505" s="7" t="s">
        <v>1383</v>
      </c>
      <c r="J505" s="7">
        <f>SUM(J506:J513)</f>
        <v>2380</v>
      </c>
      <c r="K505" s="8"/>
      <c r="L505" s="7"/>
      <c r="M505" s="7"/>
      <c r="N505" s="7"/>
      <c r="O505" s="7"/>
      <c r="P505" s="7"/>
      <c r="Q505" s="7"/>
    </row>
    <row r="506" spans="1:17" ht="41.25" customHeight="1">
      <c r="A506" s="8">
        <v>1</v>
      </c>
      <c r="B506" s="8" t="s">
        <v>51</v>
      </c>
      <c r="C506" s="8" t="s">
        <v>1384</v>
      </c>
      <c r="D506" s="8" t="s">
        <v>92</v>
      </c>
      <c r="E506" s="8" t="s">
        <v>230</v>
      </c>
      <c r="F506" s="8" t="s">
        <v>526</v>
      </c>
      <c r="G506" s="8">
        <v>2020.1</v>
      </c>
      <c r="H506" s="8">
        <v>2020.12</v>
      </c>
      <c r="I506" s="8" t="s">
        <v>1385</v>
      </c>
      <c r="J506" s="8">
        <v>920</v>
      </c>
      <c r="K506" s="8" t="s">
        <v>84</v>
      </c>
      <c r="L506" s="8" t="s">
        <v>1386</v>
      </c>
      <c r="M506" s="8" t="s">
        <v>1387</v>
      </c>
      <c r="N506" s="8" t="s">
        <v>1387</v>
      </c>
      <c r="O506" s="8" t="s">
        <v>52</v>
      </c>
      <c r="P506" s="8" t="s">
        <v>52</v>
      </c>
      <c r="Q506" s="8"/>
    </row>
    <row r="507" spans="1:17" ht="85.5" customHeight="1">
      <c r="A507" s="8">
        <v>2</v>
      </c>
      <c r="B507" s="64" t="s">
        <v>51</v>
      </c>
      <c r="C507" s="64" t="s">
        <v>1388</v>
      </c>
      <c r="D507" s="64" t="s">
        <v>80</v>
      </c>
      <c r="E507" s="64" t="s">
        <v>219</v>
      </c>
      <c r="F507" s="64" t="s">
        <v>1389</v>
      </c>
      <c r="G507" s="8">
        <v>2020.1</v>
      </c>
      <c r="H507" s="8">
        <v>2020.12</v>
      </c>
      <c r="I507" s="8" t="s">
        <v>1390</v>
      </c>
      <c r="J507" s="8">
        <v>350</v>
      </c>
      <c r="K507" s="8" t="s">
        <v>84</v>
      </c>
      <c r="L507" s="64" t="s">
        <v>1391</v>
      </c>
      <c r="M507" s="64" t="s">
        <v>1392</v>
      </c>
      <c r="N507" s="64" t="s">
        <v>1393</v>
      </c>
      <c r="O507" s="8" t="s">
        <v>1375</v>
      </c>
      <c r="P507" s="8" t="s">
        <v>1394</v>
      </c>
      <c r="Q507" s="8"/>
    </row>
    <row r="508" spans="1:17" ht="33.75" customHeight="1">
      <c r="A508" s="8">
        <v>3</v>
      </c>
      <c r="B508" s="8" t="s">
        <v>51</v>
      </c>
      <c r="C508" s="8" t="s">
        <v>1388</v>
      </c>
      <c r="D508" s="8" t="s">
        <v>80</v>
      </c>
      <c r="E508" s="8" t="s">
        <v>103</v>
      </c>
      <c r="F508" s="8" t="s">
        <v>1235</v>
      </c>
      <c r="G508" s="16">
        <v>2020.1</v>
      </c>
      <c r="H508" s="8">
        <v>2023.12</v>
      </c>
      <c r="I508" s="8" t="s">
        <v>1395</v>
      </c>
      <c r="J508" s="8">
        <v>50</v>
      </c>
      <c r="K508" s="8" t="s">
        <v>84</v>
      </c>
      <c r="L508" s="8" t="s">
        <v>1396</v>
      </c>
      <c r="M508" s="8" t="s">
        <v>1397</v>
      </c>
      <c r="N508" s="8" t="s">
        <v>1397</v>
      </c>
      <c r="O508" s="8" t="s">
        <v>52</v>
      </c>
      <c r="P508" s="8" t="s">
        <v>1398</v>
      </c>
      <c r="Q508" s="8"/>
    </row>
    <row r="509" spans="1:19" ht="49.5" customHeight="1">
      <c r="A509" s="8">
        <v>4</v>
      </c>
      <c r="B509" s="8" t="s">
        <v>51</v>
      </c>
      <c r="C509" s="8" t="s">
        <v>1388</v>
      </c>
      <c r="D509" s="8" t="s">
        <v>80</v>
      </c>
      <c r="E509" s="8" t="s">
        <v>230</v>
      </c>
      <c r="F509" s="8" t="s">
        <v>231</v>
      </c>
      <c r="G509" s="16">
        <v>2020.1</v>
      </c>
      <c r="H509" s="16">
        <v>2020.12</v>
      </c>
      <c r="I509" s="8" t="s">
        <v>1399</v>
      </c>
      <c r="J509" s="8">
        <v>380</v>
      </c>
      <c r="K509" s="8" t="s">
        <v>84</v>
      </c>
      <c r="L509" s="8" t="s">
        <v>233</v>
      </c>
      <c r="M509" s="8" t="s">
        <v>1400</v>
      </c>
      <c r="N509" s="8" t="s">
        <v>1400</v>
      </c>
      <c r="O509" s="8" t="s">
        <v>52</v>
      </c>
      <c r="P509" s="8" t="s">
        <v>52</v>
      </c>
      <c r="Q509" s="8"/>
      <c r="S509" s="1"/>
    </row>
    <row r="510" spans="1:19" ht="54" customHeight="1">
      <c r="A510" s="8">
        <v>5</v>
      </c>
      <c r="B510" s="8" t="s">
        <v>51</v>
      </c>
      <c r="C510" s="8" t="s">
        <v>1388</v>
      </c>
      <c r="D510" s="8" t="s">
        <v>80</v>
      </c>
      <c r="E510" s="8" t="s">
        <v>103</v>
      </c>
      <c r="F510" s="8" t="s">
        <v>108</v>
      </c>
      <c r="G510" s="16">
        <v>2020.1</v>
      </c>
      <c r="H510" s="16">
        <v>2020.12</v>
      </c>
      <c r="I510" s="8" t="s">
        <v>1401</v>
      </c>
      <c r="J510" s="8">
        <v>380</v>
      </c>
      <c r="K510" s="8" t="s">
        <v>84</v>
      </c>
      <c r="L510" s="8" t="s">
        <v>1402</v>
      </c>
      <c r="M510" s="8" t="s">
        <v>1403</v>
      </c>
      <c r="N510" s="8" t="s">
        <v>1403</v>
      </c>
      <c r="O510" s="8" t="s">
        <v>52</v>
      </c>
      <c r="P510" s="8" t="s">
        <v>52</v>
      </c>
      <c r="Q510" s="8"/>
      <c r="S510" s="1"/>
    </row>
    <row r="511" spans="1:17" ht="33.75" customHeight="1">
      <c r="A511" s="8">
        <v>6</v>
      </c>
      <c r="B511" s="8" t="s">
        <v>51</v>
      </c>
      <c r="C511" s="8" t="s">
        <v>1388</v>
      </c>
      <c r="D511" s="8" t="s">
        <v>92</v>
      </c>
      <c r="E511" s="8" t="s">
        <v>93</v>
      </c>
      <c r="F511" s="8" t="s">
        <v>272</v>
      </c>
      <c r="G511" s="16">
        <v>2020.1</v>
      </c>
      <c r="H511" s="16">
        <v>2020.12</v>
      </c>
      <c r="I511" s="8" t="s">
        <v>1404</v>
      </c>
      <c r="J511" s="8">
        <v>30</v>
      </c>
      <c r="K511" s="8" t="s">
        <v>84</v>
      </c>
      <c r="L511" s="8" t="s">
        <v>1405</v>
      </c>
      <c r="M511" s="8" t="s">
        <v>1406</v>
      </c>
      <c r="N511" s="8" t="s">
        <v>1407</v>
      </c>
      <c r="O511" s="8" t="s">
        <v>52</v>
      </c>
      <c r="P511" s="8" t="s">
        <v>52</v>
      </c>
      <c r="Q511" s="8"/>
    </row>
    <row r="512" spans="1:17" s="44" customFormat="1" ht="33.75" customHeight="1">
      <c r="A512" s="8">
        <v>7</v>
      </c>
      <c r="B512" s="8" t="s">
        <v>51</v>
      </c>
      <c r="C512" s="8" t="s">
        <v>1388</v>
      </c>
      <c r="D512" s="8" t="s">
        <v>80</v>
      </c>
      <c r="E512" s="8" t="s">
        <v>93</v>
      </c>
      <c r="F512" s="8" t="s">
        <v>272</v>
      </c>
      <c r="G512" s="16">
        <v>2020.1</v>
      </c>
      <c r="H512" s="16">
        <v>2020.12</v>
      </c>
      <c r="I512" s="65" t="s">
        <v>1408</v>
      </c>
      <c r="J512" s="64">
        <v>150</v>
      </c>
      <c r="K512" s="8" t="s">
        <v>84</v>
      </c>
      <c r="L512" s="64" t="s">
        <v>1409</v>
      </c>
      <c r="M512" s="64" t="s">
        <v>1410</v>
      </c>
      <c r="N512" s="64" t="s">
        <v>1410</v>
      </c>
      <c r="O512" s="8" t="s">
        <v>52</v>
      </c>
      <c r="P512" s="8" t="s">
        <v>52</v>
      </c>
      <c r="Q512" s="64"/>
    </row>
    <row r="513" spans="1:17" ht="57.75" customHeight="1">
      <c r="A513" s="8">
        <v>8</v>
      </c>
      <c r="B513" s="8" t="s">
        <v>51</v>
      </c>
      <c r="C513" s="8" t="s">
        <v>1388</v>
      </c>
      <c r="D513" s="8" t="s">
        <v>92</v>
      </c>
      <c r="E513" s="8" t="s">
        <v>164</v>
      </c>
      <c r="F513" s="8" t="s">
        <v>180</v>
      </c>
      <c r="G513" s="16">
        <v>2020.1</v>
      </c>
      <c r="H513" s="16">
        <v>2020.12</v>
      </c>
      <c r="I513" s="8" t="s">
        <v>1411</v>
      </c>
      <c r="J513" s="8">
        <v>120</v>
      </c>
      <c r="K513" s="8" t="s">
        <v>84</v>
      </c>
      <c r="L513" s="8" t="s">
        <v>962</v>
      </c>
      <c r="M513" s="8" t="s">
        <v>1412</v>
      </c>
      <c r="N513" s="8" t="s">
        <v>1412</v>
      </c>
      <c r="O513" s="8" t="s">
        <v>52</v>
      </c>
      <c r="P513" s="8" t="s">
        <v>52</v>
      </c>
      <c r="Q513" s="8"/>
    </row>
    <row r="514" spans="1:17" ht="27" customHeight="1">
      <c r="A514" s="7" t="s">
        <v>53</v>
      </c>
      <c r="B514" s="7" t="s">
        <v>54</v>
      </c>
      <c r="C514" s="7"/>
      <c r="D514" s="7"/>
      <c r="E514" s="7"/>
      <c r="F514" s="7"/>
      <c r="G514" s="7"/>
      <c r="H514" s="7"/>
      <c r="I514" s="7" t="s">
        <v>918</v>
      </c>
      <c r="J514" s="7">
        <v>200</v>
      </c>
      <c r="K514" s="8"/>
      <c r="L514" s="7"/>
      <c r="M514" s="7"/>
      <c r="N514" s="7"/>
      <c r="O514" s="7"/>
      <c r="P514" s="7"/>
      <c r="Q514" s="7"/>
    </row>
    <row r="515" spans="1:17" ht="36" customHeight="1">
      <c r="A515" s="8">
        <v>1</v>
      </c>
      <c r="B515" s="8" t="s">
        <v>54</v>
      </c>
      <c r="C515" s="8" t="s">
        <v>1413</v>
      </c>
      <c r="D515" s="8" t="s">
        <v>80</v>
      </c>
      <c r="E515" s="8" t="s">
        <v>857</v>
      </c>
      <c r="F515" s="8"/>
      <c r="G515" s="8">
        <v>2020.3</v>
      </c>
      <c r="H515" s="8">
        <v>2020.12</v>
      </c>
      <c r="I515" s="8" t="s">
        <v>1414</v>
      </c>
      <c r="J515" s="8">
        <v>200</v>
      </c>
      <c r="K515" s="8" t="s">
        <v>84</v>
      </c>
      <c r="L515" s="8" t="s">
        <v>1415</v>
      </c>
      <c r="M515" s="8" t="s">
        <v>1416</v>
      </c>
      <c r="N515" s="8" t="s">
        <v>1417</v>
      </c>
      <c r="O515" s="8" t="s">
        <v>55</v>
      </c>
      <c r="P515" s="8" t="s">
        <v>1418</v>
      </c>
      <c r="Q515" s="8"/>
    </row>
    <row r="516" spans="1:17" ht="27" customHeight="1">
      <c r="A516" s="7" t="s">
        <v>56</v>
      </c>
      <c r="B516" s="7" t="s">
        <v>13</v>
      </c>
      <c r="C516" s="7"/>
      <c r="D516" s="7"/>
      <c r="E516" s="7"/>
      <c r="F516" s="7"/>
      <c r="G516" s="7"/>
      <c r="H516" s="7"/>
      <c r="I516" s="7" t="s">
        <v>1364</v>
      </c>
      <c r="J516" s="7">
        <f>SUM(J517)</f>
        <v>1045.6</v>
      </c>
      <c r="K516" s="8"/>
      <c r="L516" s="7"/>
      <c r="M516" s="7"/>
      <c r="N516" s="7"/>
      <c r="O516" s="7"/>
      <c r="P516" s="7"/>
      <c r="Q516" s="7"/>
    </row>
    <row r="517" spans="1:17" ht="30.75" customHeight="1">
      <c r="A517" s="7" t="s">
        <v>22</v>
      </c>
      <c r="B517" s="7" t="s">
        <v>1419</v>
      </c>
      <c r="C517" s="7"/>
      <c r="D517" s="7"/>
      <c r="E517" s="7"/>
      <c r="F517" s="7"/>
      <c r="G517" s="7"/>
      <c r="H517" s="7"/>
      <c r="I517" s="7" t="s">
        <v>1420</v>
      </c>
      <c r="J517" s="7">
        <f>SUM(J518:J522)</f>
        <v>1045.6</v>
      </c>
      <c r="K517" s="8"/>
      <c r="L517" s="7"/>
      <c r="M517" s="7"/>
      <c r="N517" s="7"/>
      <c r="O517" s="7"/>
      <c r="P517" s="7"/>
      <c r="Q517" s="7"/>
    </row>
    <row r="518" spans="1:17" ht="27" customHeight="1">
      <c r="A518" s="8">
        <v>1</v>
      </c>
      <c r="B518" s="8" t="s">
        <v>1421</v>
      </c>
      <c r="C518" s="8" t="s">
        <v>1422</v>
      </c>
      <c r="D518" s="8" t="s">
        <v>80</v>
      </c>
      <c r="E518" s="8" t="s">
        <v>857</v>
      </c>
      <c r="F518" s="8"/>
      <c r="G518" s="8">
        <v>2020.1</v>
      </c>
      <c r="H518" s="8">
        <v>2020.12</v>
      </c>
      <c r="I518" s="8" t="s">
        <v>1423</v>
      </c>
      <c r="J518" s="8">
        <v>900</v>
      </c>
      <c r="K518" s="8" t="s">
        <v>84</v>
      </c>
      <c r="L518" s="8" t="s">
        <v>1424</v>
      </c>
      <c r="M518" s="8" t="s">
        <v>1425</v>
      </c>
      <c r="N518" s="8" t="s">
        <v>1426</v>
      </c>
      <c r="O518" s="8" t="s">
        <v>36</v>
      </c>
      <c r="P518" s="8" t="s">
        <v>36</v>
      </c>
      <c r="Q518" s="8"/>
    </row>
    <row r="519" spans="1:17" ht="30" customHeight="1">
      <c r="A519" s="8">
        <v>2</v>
      </c>
      <c r="B519" s="8" t="s">
        <v>1427</v>
      </c>
      <c r="C519" s="8" t="s">
        <v>1427</v>
      </c>
      <c r="D519" s="8" t="s">
        <v>80</v>
      </c>
      <c r="E519" s="8" t="s">
        <v>857</v>
      </c>
      <c r="F519" s="8"/>
      <c r="G519" s="8">
        <v>2020.1</v>
      </c>
      <c r="H519" s="8">
        <v>2020.12</v>
      </c>
      <c r="I519" s="8" t="s">
        <v>1428</v>
      </c>
      <c r="J519" s="8">
        <v>90</v>
      </c>
      <c r="K519" s="8" t="s">
        <v>84</v>
      </c>
      <c r="L519" s="8" t="s">
        <v>1429</v>
      </c>
      <c r="M519" s="8" t="s">
        <v>1430</v>
      </c>
      <c r="N519" s="8" t="s">
        <v>1430</v>
      </c>
      <c r="O519" s="8" t="s">
        <v>36</v>
      </c>
      <c r="P519" s="8" t="s">
        <v>36</v>
      </c>
      <c r="Q519" s="8"/>
    </row>
    <row r="520" spans="1:17" ht="27" customHeight="1">
      <c r="A520" s="8">
        <v>3</v>
      </c>
      <c r="B520" s="8" t="s">
        <v>1431</v>
      </c>
      <c r="C520" s="8" t="s">
        <v>1431</v>
      </c>
      <c r="D520" s="8" t="s">
        <v>80</v>
      </c>
      <c r="E520" s="8" t="s">
        <v>857</v>
      </c>
      <c r="F520" s="8"/>
      <c r="G520" s="8">
        <v>2020.1</v>
      </c>
      <c r="H520" s="8">
        <v>2020.12</v>
      </c>
      <c r="I520" s="8" t="s">
        <v>1432</v>
      </c>
      <c r="J520" s="8">
        <v>45</v>
      </c>
      <c r="K520" s="8" t="s">
        <v>84</v>
      </c>
      <c r="L520" s="8" t="s">
        <v>1433</v>
      </c>
      <c r="M520" s="8" t="s">
        <v>1433</v>
      </c>
      <c r="N520" s="8" t="s">
        <v>1433</v>
      </c>
      <c r="O520" s="8" t="s">
        <v>36</v>
      </c>
      <c r="P520" s="8" t="s">
        <v>36</v>
      </c>
      <c r="Q520" s="8"/>
    </row>
    <row r="521" spans="1:17" ht="33.75" customHeight="1">
      <c r="A521" s="8">
        <v>4</v>
      </c>
      <c r="B521" s="8" t="s">
        <v>1434</v>
      </c>
      <c r="C521" s="8" t="s">
        <v>1434</v>
      </c>
      <c r="D521" s="8" t="s">
        <v>80</v>
      </c>
      <c r="E521" s="8" t="s">
        <v>81</v>
      </c>
      <c r="F521" s="8" t="s">
        <v>647</v>
      </c>
      <c r="G521" s="8">
        <v>2020.1</v>
      </c>
      <c r="H521" s="8">
        <v>2020.12</v>
      </c>
      <c r="I521" s="8" t="s">
        <v>1435</v>
      </c>
      <c r="J521" s="8">
        <v>5.1</v>
      </c>
      <c r="K521" s="8" t="s">
        <v>84</v>
      </c>
      <c r="L521" s="8" t="s">
        <v>248</v>
      </c>
      <c r="M521" s="8" t="s">
        <v>1436</v>
      </c>
      <c r="N521" s="8" t="s">
        <v>1437</v>
      </c>
      <c r="O521" s="8" t="s">
        <v>36</v>
      </c>
      <c r="P521" s="8" t="s">
        <v>36</v>
      </c>
      <c r="Q521" s="8"/>
    </row>
    <row r="522" spans="1:17" ht="36" customHeight="1">
      <c r="A522" s="8">
        <v>5</v>
      </c>
      <c r="B522" s="8" t="s">
        <v>1434</v>
      </c>
      <c r="C522" s="8" t="s">
        <v>1434</v>
      </c>
      <c r="D522" s="8" t="s">
        <v>80</v>
      </c>
      <c r="E522" s="8" t="s">
        <v>81</v>
      </c>
      <c r="F522" s="8" t="s">
        <v>82</v>
      </c>
      <c r="G522" s="8">
        <v>2020.1</v>
      </c>
      <c r="H522" s="8">
        <v>2020.12</v>
      </c>
      <c r="I522" s="8" t="s">
        <v>1435</v>
      </c>
      <c r="J522" s="8">
        <v>5.5</v>
      </c>
      <c r="K522" s="8" t="s">
        <v>84</v>
      </c>
      <c r="L522" s="8" t="s">
        <v>1050</v>
      </c>
      <c r="M522" s="8" t="s">
        <v>1438</v>
      </c>
      <c r="N522" s="8" t="s">
        <v>1437</v>
      </c>
      <c r="O522" s="8" t="s">
        <v>36</v>
      </c>
      <c r="P522" s="8" t="s">
        <v>36</v>
      </c>
      <c r="Q522" s="8"/>
    </row>
  </sheetData>
  <sheetProtection/>
  <mergeCells count="17">
    <mergeCell ref="A1:B1"/>
    <mergeCell ref="A2:P2"/>
    <mergeCell ref="A3:P3"/>
    <mergeCell ref="E4:F4"/>
    <mergeCell ref="G4:H4"/>
    <mergeCell ref="O4:P4"/>
    <mergeCell ref="A4:A5"/>
    <mergeCell ref="B4:B5"/>
    <mergeCell ref="C4:C5"/>
    <mergeCell ref="D4:D5"/>
    <mergeCell ref="I4:I5"/>
    <mergeCell ref="J4:J5"/>
    <mergeCell ref="K4:K5"/>
    <mergeCell ref="L4:L5"/>
    <mergeCell ref="M4:M5"/>
    <mergeCell ref="N4:N5"/>
    <mergeCell ref="Q4:Q5"/>
  </mergeCells>
  <printOptions/>
  <pageMargins left="0" right="0.0388888888888889" top="1" bottom="1" header="0.5" footer="0.5"/>
  <pageSetup orientation="landscape" paperSize="9"/>
</worksheet>
</file>

<file path=xl/worksheets/sheet4.xml><?xml version="1.0" encoding="utf-8"?>
<worksheet xmlns="http://schemas.openxmlformats.org/spreadsheetml/2006/main" xmlns:r="http://schemas.openxmlformats.org/officeDocument/2006/relationships">
  <dimension ref="A1:G18"/>
  <sheetViews>
    <sheetView zoomScaleSheetLayoutView="100" workbookViewId="0" topLeftCell="A7">
      <selection activeCell="A1" sqref="A1:B1"/>
    </sheetView>
  </sheetViews>
  <sheetFormatPr defaultColWidth="8.00390625" defaultRowHeight="14.25"/>
  <cols>
    <col min="1" max="1" width="5.75390625" style="0" customWidth="1"/>
    <col min="2" max="2" width="19.125" style="0" customWidth="1"/>
    <col min="3" max="3" width="9.00390625" style="0" customWidth="1"/>
    <col min="4" max="4" width="14.125" style="0" customWidth="1"/>
    <col min="5" max="5" width="10.625" style="0" customWidth="1"/>
    <col min="6" max="6" width="15.00390625" style="0" customWidth="1"/>
    <col min="7" max="7" width="11.25390625" style="0" customWidth="1"/>
  </cols>
  <sheetData>
    <row r="1" spans="1:2" s="17" customFormat="1" ht="18.75" customHeight="1">
      <c r="A1" s="2" t="s">
        <v>1439</v>
      </c>
      <c r="B1" s="2"/>
    </row>
    <row r="2" spans="1:7" s="17" customFormat="1" ht="64.5" customHeight="1">
      <c r="A2" s="25" t="s">
        <v>1440</v>
      </c>
      <c r="B2" s="26"/>
      <c r="C2" s="26"/>
      <c r="D2" s="26"/>
      <c r="E2" s="26"/>
      <c r="F2" s="26"/>
      <c r="G2" s="26"/>
    </row>
    <row r="3" spans="1:7" s="17" customFormat="1" ht="21.75" customHeight="1">
      <c r="A3" s="27" t="s">
        <v>2</v>
      </c>
      <c r="B3" s="27"/>
      <c r="C3" s="27"/>
      <c r="D3" s="27"/>
      <c r="E3" s="27"/>
      <c r="F3" s="27"/>
      <c r="G3" s="27"/>
    </row>
    <row r="4" spans="1:7" ht="43.5" customHeight="1">
      <c r="A4" s="28" t="s">
        <v>3</v>
      </c>
      <c r="B4" s="28" t="s">
        <v>4</v>
      </c>
      <c r="C4" s="28" t="s">
        <v>5</v>
      </c>
      <c r="D4" s="28" t="s">
        <v>6</v>
      </c>
      <c r="E4" s="28" t="s">
        <v>7</v>
      </c>
      <c r="F4" s="28" t="s">
        <v>8</v>
      </c>
      <c r="G4" s="28" t="s">
        <v>9</v>
      </c>
    </row>
    <row r="5" spans="1:7" s="18" customFormat="1" ht="28.5" customHeight="1">
      <c r="A5" s="28"/>
      <c r="B5" s="28" t="s">
        <v>21</v>
      </c>
      <c r="C5" s="29">
        <f>SUM(C6,C10,C13)</f>
        <v>118</v>
      </c>
      <c r="D5" s="29">
        <f>SUM(D6,D10,D13)</f>
        <v>18886.8</v>
      </c>
      <c r="E5" s="29"/>
      <c r="F5" s="28"/>
      <c r="G5" s="28"/>
    </row>
    <row r="6" spans="1:7" s="18" customFormat="1" ht="28.5" customHeight="1">
      <c r="A6" s="28" t="s">
        <v>14</v>
      </c>
      <c r="B6" s="28" t="s">
        <v>11</v>
      </c>
      <c r="C6" s="28">
        <f>SUM(C7:C9)</f>
        <v>102</v>
      </c>
      <c r="D6" s="28">
        <f>SUM(D7:D9)</f>
        <v>1308.3</v>
      </c>
      <c r="E6" s="28"/>
      <c r="F6" s="28"/>
      <c r="G6" s="28"/>
    </row>
    <row r="7" spans="1:7" s="19" customFormat="1" ht="28.5" customHeight="1">
      <c r="A7" s="30" t="s">
        <v>22</v>
      </c>
      <c r="B7" s="31" t="s">
        <v>1441</v>
      </c>
      <c r="C7" s="30">
        <v>16</v>
      </c>
      <c r="D7" s="30">
        <v>170.7</v>
      </c>
      <c r="E7" s="30"/>
      <c r="F7" s="32" t="s">
        <v>47</v>
      </c>
      <c r="G7" s="33"/>
    </row>
    <row r="8" spans="1:7" s="20" customFormat="1" ht="28.5" customHeight="1">
      <c r="A8" s="30" t="s">
        <v>25</v>
      </c>
      <c r="B8" s="34" t="s">
        <v>1442</v>
      </c>
      <c r="C8" s="34">
        <v>85</v>
      </c>
      <c r="D8" s="34">
        <v>999.6</v>
      </c>
      <c r="E8" s="34"/>
      <c r="F8" s="34" t="s">
        <v>1443</v>
      </c>
      <c r="G8" s="34"/>
    </row>
    <row r="9" spans="1:7" s="20" customFormat="1" ht="28.5" customHeight="1">
      <c r="A9" s="30" t="s">
        <v>28</v>
      </c>
      <c r="B9" s="34" t="s">
        <v>35</v>
      </c>
      <c r="C9" s="34">
        <v>1</v>
      </c>
      <c r="D9" s="34">
        <v>138</v>
      </c>
      <c r="E9" s="34"/>
      <c r="F9" s="34" t="s">
        <v>1443</v>
      </c>
      <c r="G9" s="34"/>
    </row>
    <row r="10" spans="1:7" s="18" customFormat="1" ht="28.5" customHeight="1">
      <c r="A10" s="28" t="s">
        <v>16</v>
      </c>
      <c r="B10" s="28" t="s">
        <v>12</v>
      </c>
      <c r="C10" s="28">
        <f>SUM(C11:C12)</f>
        <v>4</v>
      </c>
      <c r="D10" s="28">
        <f>SUM(D11:D12)</f>
        <v>148.5</v>
      </c>
      <c r="E10" s="28"/>
      <c r="F10" s="28"/>
      <c r="G10" s="28"/>
    </row>
    <row r="11" spans="1:7" s="17" customFormat="1" ht="28.5" customHeight="1">
      <c r="A11" s="35" t="s">
        <v>22</v>
      </c>
      <c r="B11" s="35" t="s">
        <v>48</v>
      </c>
      <c r="C11" s="35">
        <v>1</v>
      </c>
      <c r="D11" s="36">
        <v>50</v>
      </c>
      <c r="E11" s="36"/>
      <c r="F11" s="35" t="s">
        <v>1444</v>
      </c>
      <c r="G11" s="35"/>
    </row>
    <row r="12" spans="1:7" s="21" customFormat="1" ht="28.5" customHeight="1">
      <c r="A12" s="35" t="s">
        <v>25</v>
      </c>
      <c r="B12" s="35" t="s">
        <v>51</v>
      </c>
      <c r="C12" s="37">
        <v>3</v>
      </c>
      <c r="D12" s="35">
        <v>98.5</v>
      </c>
      <c r="E12" s="35"/>
      <c r="F12" s="35" t="s">
        <v>52</v>
      </c>
      <c r="G12" s="35"/>
    </row>
    <row r="13" spans="1:7" s="18" customFormat="1" ht="28.5" customHeight="1">
      <c r="A13" s="28" t="s">
        <v>56</v>
      </c>
      <c r="B13" s="28" t="s">
        <v>13</v>
      </c>
      <c r="C13" s="38">
        <f>SUM(C14:C18)</f>
        <v>12</v>
      </c>
      <c r="D13" s="38">
        <f>SUM(D14:D18)</f>
        <v>17430</v>
      </c>
      <c r="E13" s="38"/>
      <c r="F13" s="28"/>
      <c r="G13" s="28"/>
    </row>
    <row r="14" spans="1:7" s="22" customFormat="1" ht="28.5" customHeight="1">
      <c r="A14" s="35" t="s">
        <v>22</v>
      </c>
      <c r="B14" s="30" t="s">
        <v>1445</v>
      </c>
      <c r="C14" s="30">
        <v>2</v>
      </c>
      <c r="D14" s="32">
        <v>5000</v>
      </c>
      <c r="E14" s="32"/>
      <c r="F14" s="30" t="s">
        <v>1446</v>
      </c>
      <c r="G14" s="33"/>
    </row>
    <row r="15" spans="1:7" s="23" customFormat="1" ht="28.5" customHeight="1">
      <c r="A15" s="35" t="s">
        <v>25</v>
      </c>
      <c r="B15" s="39" t="s">
        <v>1447</v>
      </c>
      <c r="C15" s="30">
        <v>2</v>
      </c>
      <c r="D15" s="30">
        <v>4000</v>
      </c>
      <c r="E15" s="30"/>
      <c r="F15" s="30" t="s">
        <v>1448</v>
      </c>
      <c r="G15" s="33"/>
    </row>
    <row r="16" spans="1:7" s="24" customFormat="1" ht="28.5" customHeight="1">
      <c r="A16" s="35" t="s">
        <v>28</v>
      </c>
      <c r="B16" s="30" t="s">
        <v>1449</v>
      </c>
      <c r="C16" s="30">
        <v>2</v>
      </c>
      <c r="D16" s="32">
        <v>5640</v>
      </c>
      <c r="E16" s="32"/>
      <c r="F16" s="30" t="s">
        <v>1450</v>
      </c>
      <c r="G16" s="33"/>
    </row>
    <row r="17" spans="1:7" s="3" customFormat="1" ht="28.5" customHeight="1">
      <c r="A17" s="35" t="s">
        <v>31</v>
      </c>
      <c r="B17" s="35" t="s">
        <v>1451</v>
      </c>
      <c r="C17" s="35">
        <v>5</v>
      </c>
      <c r="D17" s="35">
        <v>1670</v>
      </c>
      <c r="E17" s="35"/>
      <c r="F17" s="35" t="s">
        <v>1452</v>
      </c>
      <c r="G17" s="40"/>
    </row>
    <row r="18" spans="1:7" s="20" customFormat="1" ht="28.5" customHeight="1">
      <c r="A18" s="35" t="s">
        <v>34</v>
      </c>
      <c r="B18" s="35" t="s">
        <v>1453</v>
      </c>
      <c r="C18" s="35">
        <v>1</v>
      </c>
      <c r="D18" s="35">
        <v>1120</v>
      </c>
      <c r="E18" s="35"/>
      <c r="F18" s="41" t="s">
        <v>44</v>
      </c>
      <c r="G18" s="42"/>
    </row>
  </sheetData>
  <sheetProtection/>
  <mergeCells count="3">
    <mergeCell ref="A1:B1"/>
    <mergeCell ref="A2:G2"/>
    <mergeCell ref="A3:G3"/>
  </mergeCells>
  <printOptions/>
  <pageMargins left="0.472222222222222" right="0.2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Q137"/>
  <sheetViews>
    <sheetView zoomScale="110" zoomScaleNormal="110" zoomScaleSheetLayoutView="100" workbookViewId="0" topLeftCell="A25">
      <selection activeCell="A1" sqref="A1:B1"/>
    </sheetView>
  </sheetViews>
  <sheetFormatPr defaultColWidth="8.00390625" defaultRowHeight="14.25"/>
  <cols>
    <col min="1" max="1" width="4.25390625" style="0" customWidth="1"/>
    <col min="2" max="2" width="6.75390625" style="0" customWidth="1"/>
    <col min="3" max="3" width="6.50390625" style="0" customWidth="1"/>
    <col min="4" max="4" width="4.625" style="0" customWidth="1"/>
    <col min="5" max="5" width="6.50390625" style="0" customWidth="1"/>
    <col min="6" max="7" width="6.25390625" style="0" customWidth="1"/>
    <col min="8" max="8" width="6.375" style="0" customWidth="1"/>
    <col min="9" max="9" width="23.125" style="0" customWidth="1"/>
    <col min="10" max="10" width="9.375" style="0" customWidth="1"/>
    <col min="11" max="11" width="8.125" style="0" hidden="1" customWidth="1"/>
    <col min="12" max="12" width="9.625" style="0" customWidth="1"/>
    <col min="13" max="13" width="12.625" style="0" customWidth="1"/>
    <col min="14" max="14" width="13.25390625" style="0" customWidth="1"/>
    <col min="15" max="15" width="8.125" style="0" customWidth="1"/>
    <col min="16" max="16" width="6.25390625" style="0" customWidth="1"/>
    <col min="17" max="17" width="5.125" style="0" customWidth="1"/>
    <col min="18" max="18" width="6.875" style="0" hidden="1" customWidth="1"/>
    <col min="19" max="32" width="9.00390625" style="0" customWidth="1"/>
  </cols>
  <sheetData>
    <row r="1" spans="1:16" s="1" customFormat="1" ht="14.25" customHeight="1">
      <c r="A1" s="2" t="s">
        <v>1454</v>
      </c>
      <c r="B1" s="2"/>
      <c r="C1" s="3"/>
      <c r="D1" s="3"/>
      <c r="E1" s="3"/>
      <c r="F1" s="3"/>
      <c r="G1" s="3"/>
      <c r="H1" s="3"/>
      <c r="I1" s="3"/>
      <c r="J1" s="3"/>
      <c r="K1" s="9"/>
      <c r="L1" s="3"/>
      <c r="M1" s="9"/>
      <c r="N1" s="9"/>
      <c r="O1" s="3"/>
      <c r="P1" s="3"/>
    </row>
    <row r="2" spans="1:16" s="1" customFormat="1" ht="25.5" customHeight="1">
      <c r="A2" s="4" t="s">
        <v>1455</v>
      </c>
      <c r="B2" s="4"/>
      <c r="C2" s="4"/>
      <c r="D2" s="4"/>
      <c r="E2" s="4"/>
      <c r="F2" s="4"/>
      <c r="G2" s="4"/>
      <c r="H2" s="4"/>
      <c r="I2" s="4"/>
      <c r="J2" s="4"/>
      <c r="K2" s="10"/>
      <c r="L2" s="4"/>
      <c r="M2" s="4"/>
      <c r="N2" s="4"/>
      <c r="O2" s="4"/>
      <c r="P2" s="4"/>
    </row>
    <row r="3" spans="1:16" s="1" customFormat="1" ht="14.25" customHeight="1">
      <c r="A3" s="5" t="s">
        <v>60</v>
      </c>
      <c r="B3" s="5"/>
      <c r="C3" s="5"/>
      <c r="D3" s="5"/>
      <c r="E3" s="5"/>
      <c r="F3" s="5"/>
      <c r="G3" s="5"/>
      <c r="H3" s="5"/>
      <c r="I3" s="11"/>
      <c r="J3" s="5"/>
      <c r="K3" s="5"/>
      <c r="L3" s="11"/>
      <c r="M3" s="5"/>
      <c r="N3" s="5"/>
      <c r="O3" s="5"/>
      <c r="P3" s="5"/>
    </row>
    <row r="4" spans="1:17" s="1" customFormat="1" ht="21" customHeight="1">
      <c r="A4" s="6" t="s">
        <v>3</v>
      </c>
      <c r="B4" s="6" t="s">
        <v>4</v>
      </c>
      <c r="C4" s="6" t="s">
        <v>61</v>
      </c>
      <c r="D4" s="6" t="s">
        <v>62</v>
      </c>
      <c r="E4" s="6" t="s">
        <v>63</v>
      </c>
      <c r="F4" s="6"/>
      <c r="G4" s="6" t="s">
        <v>64</v>
      </c>
      <c r="H4" s="6"/>
      <c r="I4" s="6" t="s">
        <v>65</v>
      </c>
      <c r="J4" s="6" t="s">
        <v>6</v>
      </c>
      <c r="K4" s="12" t="s">
        <v>66</v>
      </c>
      <c r="L4" s="6" t="s">
        <v>67</v>
      </c>
      <c r="M4" s="6" t="s">
        <v>68</v>
      </c>
      <c r="N4" s="6" t="s">
        <v>69</v>
      </c>
      <c r="O4" s="6" t="s">
        <v>8</v>
      </c>
      <c r="P4" s="6"/>
      <c r="Q4" s="13" t="s">
        <v>9</v>
      </c>
    </row>
    <row r="5" spans="1:17" s="1" customFormat="1" ht="33" customHeight="1">
      <c r="A5" s="6"/>
      <c r="B5" s="6"/>
      <c r="C5" s="6"/>
      <c r="D5" s="6"/>
      <c r="E5" s="6" t="s">
        <v>70</v>
      </c>
      <c r="F5" s="6" t="s">
        <v>71</v>
      </c>
      <c r="G5" s="6" t="s">
        <v>72</v>
      </c>
      <c r="H5" s="6" t="s">
        <v>73</v>
      </c>
      <c r="I5" s="6"/>
      <c r="J5" s="6"/>
      <c r="K5" s="12"/>
      <c r="L5" s="6"/>
      <c r="M5" s="6"/>
      <c r="N5" s="6"/>
      <c r="O5" s="6" t="s">
        <v>74</v>
      </c>
      <c r="P5" s="6" t="s">
        <v>75</v>
      </c>
      <c r="Q5" s="14"/>
    </row>
    <row r="6" spans="1:17" s="1" customFormat="1" ht="24" customHeight="1">
      <c r="A6" s="7"/>
      <c r="B6" s="7" t="s">
        <v>21</v>
      </c>
      <c r="C6" s="7"/>
      <c r="D6" s="7"/>
      <c r="E6" s="7"/>
      <c r="F6" s="7"/>
      <c r="G6" s="7"/>
      <c r="H6" s="7"/>
      <c r="I6" s="7" t="s">
        <v>1456</v>
      </c>
      <c r="J6" s="7">
        <f>SUM(J7,J113,J120)</f>
        <v>18886.8</v>
      </c>
      <c r="K6" s="8"/>
      <c r="L6" s="7"/>
      <c r="M6" s="7"/>
      <c r="N6" s="7"/>
      <c r="O6" s="7"/>
      <c r="P6" s="7"/>
      <c r="Q6" s="7"/>
    </row>
    <row r="7" spans="1:17" s="1" customFormat="1" ht="22.5" customHeight="1">
      <c r="A7" s="7" t="s">
        <v>14</v>
      </c>
      <c r="B7" s="7" t="s">
        <v>11</v>
      </c>
      <c r="C7" s="7"/>
      <c r="D7" s="7"/>
      <c r="E7" s="7"/>
      <c r="F7" s="7"/>
      <c r="G7" s="7"/>
      <c r="H7" s="7"/>
      <c r="I7" s="7" t="s">
        <v>1457</v>
      </c>
      <c r="J7" s="7">
        <f>SUM(J8,J25,J111)</f>
        <v>1308.3</v>
      </c>
      <c r="K7" s="8"/>
      <c r="L7" s="7"/>
      <c r="M7" s="7"/>
      <c r="N7" s="7"/>
      <c r="O7" s="7"/>
      <c r="P7" s="7"/>
      <c r="Q7" s="7"/>
    </row>
    <row r="8" spans="1:17" s="1" customFormat="1" ht="30" customHeight="1">
      <c r="A8" s="7" t="s">
        <v>22</v>
      </c>
      <c r="B8" s="7" t="s">
        <v>1441</v>
      </c>
      <c r="C8" s="7"/>
      <c r="D8" s="7"/>
      <c r="E8" s="7"/>
      <c r="F8" s="7"/>
      <c r="G8" s="7"/>
      <c r="H8" s="7"/>
      <c r="I8" s="7" t="s">
        <v>1458</v>
      </c>
      <c r="J8" s="7">
        <f>SUM(J9:J24)</f>
        <v>170.7</v>
      </c>
      <c r="K8" s="8"/>
      <c r="L8" s="7"/>
      <c r="M8" s="7"/>
      <c r="N8" s="7"/>
      <c r="O8" s="7"/>
      <c r="P8" s="7"/>
      <c r="Q8" s="7"/>
    </row>
    <row r="9" spans="1:17" s="1" customFormat="1" ht="27" customHeight="1">
      <c r="A9" s="8">
        <v>1</v>
      </c>
      <c r="B9" s="8" t="s">
        <v>1459</v>
      </c>
      <c r="C9" s="8" t="s">
        <v>1441</v>
      </c>
      <c r="D9" s="8" t="s">
        <v>80</v>
      </c>
      <c r="E9" s="8" t="s">
        <v>230</v>
      </c>
      <c r="F9" s="8" t="s">
        <v>283</v>
      </c>
      <c r="G9" s="8">
        <v>2020.1</v>
      </c>
      <c r="H9" s="8">
        <v>2020.9</v>
      </c>
      <c r="I9" s="8">
        <v>146</v>
      </c>
      <c r="J9" s="8">
        <v>43.8</v>
      </c>
      <c r="K9" s="8" t="s">
        <v>1460</v>
      </c>
      <c r="L9" s="8" t="s">
        <v>1461</v>
      </c>
      <c r="M9" s="8" t="s">
        <v>1462</v>
      </c>
      <c r="N9" s="8" t="s">
        <v>1462</v>
      </c>
      <c r="O9" s="8" t="s">
        <v>1463</v>
      </c>
      <c r="P9" s="8" t="s">
        <v>230</v>
      </c>
      <c r="Q9" s="8"/>
    </row>
    <row r="10" spans="1:17" s="1" customFormat="1" ht="27" customHeight="1">
      <c r="A10" s="8">
        <v>2</v>
      </c>
      <c r="B10" s="8" t="s">
        <v>1459</v>
      </c>
      <c r="C10" s="8" t="s">
        <v>1441</v>
      </c>
      <c r="D10" s="8" t="s">
        <v>80</v>
      </c>
      <c r="E10" s="8" t="s">
        <v>121</v>
      </c>
      <c r="F10" s="8" t="s">
        <v>352</v>
      </c>
      <c r="G10" s="8">
        <v>2020.1</v>
      </c>
      <c r="H10" s="8">
        <v>2020.9</v>
      </c>
      <c r="I10" s="8">
        <v>12</v>
      </c>
      <c r="J10" s="8">
        <v>3.6</v>
      </c>
      <c r="K10" s="8" t="s">
        <v>1460</v>
      </c>
      <c r="L10" s="8" t="s">
        <v>1464</v>
      </c>
      <c r="M10" s="8" t="s">
        <v>1465</v>
      </c>
      <c r="N10" s="8" t="s">
        <v>1465</v>
      </c>
      <c r="O10" s="8" t="s">
        <v>1463</v>
      </c>
      <c r="P10" s="8" t="s">
        <v>121</v>
      </c>
      <c r="Q10" s="8"/>
    </row>
    <row r="11" spans="1:17" s="1" customFormat="1" ht="27" customHeight="1">
      <c r="A11" s="8">
        <v>3</v>
      </c>
      <c r="B11" s="8" t="s">
        <v>1459</v>
      </c>
      <c r="C11" s="8" t="s">
        <v>1441</v>
      </c>
      <c r="D11" s="8" t="s">
        <v>80</v>
      </c>
      <c r="E11" s="8" t="s">
        <v>121</v>
      </c>
      <c r="F11" s="8" t="s">
        <v>140</v>
      </c>
      <c r="G11" s="8">
        <v>2020.1</v>
      </c>
      <c r="H11" s="8">
        <v>2020.9</v>
      </c>
      <c r="I11" s="8">
        <v>65</v>
      </c>
      <c r="J11" s="8">
        <v>19.5</v>
      </c>
      <c r="K11" s="8" t="s">
        <v>1460</v>
      </c>
      <c r="L11" s="8" t="s">
        <v>1466</v>
      </c>
      <c r="M11" s="8" t="s">
        <v>1467</v>
      </c>
      <c r="N11" s="8" t="s">
        <v>1467</v>
      </c>
      <c r="O11" s="8" t="s">
        <v>1463</v>
      </c>
      <c r="P11" s="8" t="s">
        <v>121</v>
      </c>
      <c r="Q11" s="8"/>
    </row>
    <row r="12" spans="1:17" s="1" customFormat="1" ht="27" customHeight="1">
      <c r="A12" s="8">
        <v>4</v>
      </c>
      <c r="B12" s="8" t="s">
        <v>1459</v>
      </c>
      <c r="C12" s="8" t="s">
        <v>1441</v>
      </c>
      <c r="D12" s="8" t="s">
        <v>80</v>
      </c>
      <c r="E12" s="8" t="s">
        <v>121</v>
      </c>
      <c r="F12" s="8" t="s">
        <v>129</v>
      </c>
      <c r="G12" s="8">
        <v>2020.1</v>
      </c>
      <c r="H12" s="8">
        <v>2020.9</v>
      </c>
      <c r="I12" s="8">
        <v>55</v>
      </c>
      <c r="J12" s="8">
        <v>16.5</v>
      </c>
      <c r="K12" s="8" t="s">
        <v>1460</v>
      </c>
      <c r="L12" s="8" t="s">
        <v>1468</v>
      </c>
      <c r="M12" s="8" t="s">
        <v>1469</v>
      </c>
      <c r="N12" s="8" t="s">
        <v>1469</v>
      </c>
      <c r="O12" s="8" t="s">
        <v>1463</v>
      </c>
      <c r="P12" s="8" t="s">
        <v>121</v>
      </c>
      <c r="Q12" s="8"/>
    </row>
    <row r="13" spans="1:17" s="1" customFormat="1" ht="27" customHeight="1">
      <c r="A13" s="8">
        <v>5</v>
      </c>
      <c r="B13" s="8" t="s">
        <v>1459</v>
      </c>
      <c r="C13" s="8" t="s">
        <v>1441</v>
      </c>
      <c r="D13" s="8" t="s">
        <v>80</v>
      </c>
      <c r="E13" s="8" t="s">
        <v>121</v>
      </c>
      <c r="F13" s="8" t="s">
        <v>709</v>
      </c>
      <c r="G13" s="8">
        <v>2020.1</v>
      </c>
      <c r="H13" s="8">
        <v>2020.9</v>
      </c>
      <c r="I13" s="8">
        <v>32</v>
      </c>
      <c r="J13" s="8">
        <v>9.6</v>
      </c>
      <c r="K13" s="8" t="s">
        <v>1460</v>
      </c>
      <c r="L13" s="8" t="s">
        <v>1470</v>
      </c>
      <c r="M13" s="8" t="s">
        <v>1471</v>
      </c>
      <c r="N13" s="8" t="s">
        <v>1471</v>
      </c>
      <c r="O13" s="8" t="s">
        <v>1463</v>
      </c>
      <c r="P13" s="8" t="s">
        <v>121</v>
      </c>
      <c r="Q13" s="8"/>
    </row>
    <row r="14" spans="1:17" s="1" customFormat="1" ht="27" customHeight="1">
      <c r="A14" s="8">
        <v>6</v>
      </c>
      <c r="B14" s="8" t="s">
        <v>1459</v>
      </c>
      <c r="C14" s="8" t="s">
        <v>1441</v>
      </c>
      <c r="D14" s="8" t="s">
        <v>80</v>
      </c>
      <c r="E14" s="8" t="s">
        <v>121</v>
      </c>
      <c r="F14" s="8" t="s">
        <v>122</v>
      </c>
      <c r="G14" s="8">
        <v>2020.1</v>
      </c>
      <c r="H14" s="8">
        <v>2020.9</v>
      </c>
      <c r="I14" s="8">
        <v>44</v>
      </c>
      <c r="J14" s="8">
        <v>13.2</v>
      </c>
      <c r="K14" s="8" t="s">
        <v>1460</v>
      </c>
      <c r="L14" s="8" t="s">
        <v>1472</v>
      </c>
      <c r="M14" s="8" t="s">
        <v>1473</v>
      </c>
      <c r="N14" s="8" t="s">
        <v>1473</v>
      </c>
      <c r="O14" s="8" t="s">
        <v>1463</v>
      </c>
      <c r="P14" s="8" t="s">
        <v>121</v>
      </c>
      <c r="Q14" s="8"/>
    </row>
    <row r="15" spans="1:17" s="1" customFormat="1" ht="27" customHeight="1">
      <c r="A15" s="8">
        <v>7</v>
      </c>
      <c r="B15" s="8" t="s">
        <v>1459</v>
      </c>
      <c r="C15" s="8" t="s">
        <v>1441</v>
      </c>
      <c r="D15" s="8" t="s">
        <v>80</v>
      </c>
      <c r="E15" s="8" t="s">
        <v>121</v>
      </c>
      <c r="F15" s="8" t="s">
        <v>134</v>
      </c>
      <c r="G15" s="8">
        <v>2020.1</v>
      </c>
      <c r="H15" s="8">
        <v>2020.9</v>
      </c>
      <c r="I15" s="8">
        <v>24</v>
      </c>
      <c r="J15" s="8">
        <v>7.2</v>
      </c>
      <c r="K15" s="8" t="s">
        <v>1460</v>
      </c>
      <c r="L15" s="8" t="s">
        <v>1474</v>
      </c>
      <c r="M15" s="8" t="s">
        <v>1475</v>
      </c>
      <c r="N15" s="8" t="s">
        <v>1475</v>
      </c>
      <c r="O15" s="8" t="s">
        <v>1463</v>
      </c>
      <c r="P15" s="8" t="s">
        <v>121</v>
      </c>
      <c r="Q15" s="8"/>
    </row>
    <row r="16" spans="1:17" s="1" customFormat="1" ht="27" customHeight="1">
      <c r="A16" s="8">
        <v>8</v>
      </c>
      <c r="B16" s="8" t="s">
        <v>1459</v>
      </c>
      <c r="C16" s="8" t="s">
        <v>1441</v>
      </c>
      <c r="D16" s="8" t="s">
        <v>80</v>
      </c>
      <c r="E16" s="8" t="s">
        <v>121</v>
      </c>
      <c r="F16" s="8" t="s">
        <v>1020</v>
      </c>
      <c r="G16" s="8">
        <v>2020.1</v>
      </c>
      <c r="H16" s="8">
        <v>2020.9</v>
      </c>
      <c r="I16" s="8">
        <v>80</v>
      </c>
      <c r="J16" s="8">
        <v>24</v>
      </c>
      <c r="K16" s="8" t="s">
        <v>1460</v>
      </c>
      <c r="L16" s="8" t="s">
        <v>1476</v>
      </c>
      <c r="M16" s="8" t="s">
        <v>1477</v>
      </c>
      <c r="N16" s="8" t="s">
        <v>1477</v>
      </c>
      <c r="O16" s="8" t="s">
        <v>1463</v>
      </c>
      <c r="P16" s="8" t="s">
        <v>121</v>
      </c>
      <c r="Q16" s="8"/>
    </row>
    <row r="17" spans="1:17" s="1" customFormat="1" ht="27" customHeight="1">
      <c r="A17" s="8">
        <v>9</v>
      </c>
      <c r="B17" s="8" t="s">
        <v>1459</v>
      </c>
      <c r="C17" s="8" t="s">
        <v>1441</v>
      </c>
      <c r="D17" s="8" t="s">
        <v>80</v>
      </c>
      <c r="E17" s="8" t="s">
        <v>113</v>
      </c>
      <c r="F17" s="8" t="s">
        <v>364</v>
      </c>
      <c r="G17" s="8">
        <v>2020.1</v>
      </c>
      <c r="H17" s="8">
        <v>2020.9</v>
      </c>
      <c r="I17" s="8">
        <v>15</v>
      </c>
      <c r="J17" s="8">
        <v>4.5</v>
      </c>
      <c r="K17" s="8" t="s">
        <v>1460</v>
      </c>
      <c r="L17" s="8" t="s">
        <v>1478</v>
      </c>
      <c r="M17" s="8" t="s">
        <v>1479</v>
      </c>
      <c r="N17" s="8" t="s">
        <v>1479</v>
      </c>
      <c r="O17" s="8" t="s">
        <v>1463</v>
      </c>
      <c r="P17" s="8" t="s">
        <v>113</v>
      </c>
      <c r="Q17" s="8"/>
    </row>
    <row r="18" spans="1:17" s="1" customFormat="1" ht="27" customHeight="1">
      <c r="A18" s="8">
        <v>10</v>
      </c>
      <c r="B18" s="8" t="s">
        <v>1459</v>
      </c>
      <c r="C18" s="8" t="s">
        <v>1441</v>
      </c>
      <c r="D18" s="8" t="s">
        <v>80</v>
      </c>
      <c r="E18" s="8" t="s">
        <v>113</v>
      </c>
      <c r="F18" s="8" t="s">
        <v>114</v>
      </c>
      <c r="G18" s="8">
        <v>2020.1</v>
      </c>
      <c r="H18" s="8">
        <v>2020.9</v>
      </c>
      <c r="I18" s="8">
        <v>5</v>
      </c>
      <c r="J18" s="8">
        <v>1.5</v>
      </c>
      <c r="K18" s="8" t="s">
        <v>1460</v>
      </c>
      <c r="L18" s="8" t="s">
        <v>1480</v>
      </c>
      <c r="M18" s="8" t="s">
        <v>1481</v>
      </c>
      <c r="N18" s="8" t="s">
        <v>1481</v>
      </c>
      <c r="O18" s="8" t="s">
        <v>1463</v>
      </c>
      <c r="P18" s="8" t="s">
        <v>113</v>
      </c>
      <c r="Q18" s="8"/>
    </row>
    <row r="19" spans="1:17" s="1" customFormat="1" ht="27" customHeight="1">
      <c r="A19" s="8">
        <v>11</v>
      </c>
      <c r="B19" s="8" t="s">
        <v>1459</v>
      </c>
      <c r="C19" s="8" t="s">
        <v>1441</v>
      </c>
      <c r="D19" s="8" t="s">
        <v>80</v>
      </c>
      <c r="E19" s="8" t="s">
        <v>113</v>
      </c>
      <c r="F19" s="8" t="s">
        <v>383</v>
      </c>
      <c r="G19" s="8">
        <v>2020.1</v>
      </c>
      <c r="H19" s="8">
        <v>2020.9</v>
      </c>
      <c r="I19" s="8">
        <v>60</v>
      </c>
      <c r="J19" s="8">
        <v>18</v>
      </c>
      <c r="K19" s="8" t="s">
        <v>1460</v>
      </c>
      <c r="L19" s="8" t="s">
        <v>1482</v>
      </c>
      <c r="M19" s="8" t="s">
        <v>1483</v>
      </c>
      <c r="N19" s="8" t="s">
        <v>1483</v>
      </c>
      <c r="O19" s="8" t="s">
        <v>1463</v>
      </c>
      <c r="P19" s="8" t="s">
        <v>113</v>
      </c>
      <c r="Q19" s="8"/>
    </row>
    <row r="20" spans="1:17" s="1" customFormat="1" ht="27" customHeight="1">
      <c r="A20" s="8">
        <v>12</v>
      </c>
      <c r="B20" s="8" t="s">
        <v>1459</v>
      </c>
      <c r="C20" s="8" t="s">
        <v>1441</v>
      </c>
      <c r="D20" s="8" t="s">
        <v>80</v>
      </c>
      <c r="E20" s="8" t="s">
        <v>113</v>
      </c>
      <c r="F20" s="8" t="s">
        <v>367</v>
      </c>
      <c r="G20" s="8">
        <v>2020.1</v>
      </c>
      <c r="H20" s="8">
        <v>2020.9</v>
      </c>
      <c r="I20" s="8">
        <v>13</v>
      </c>
      <c r="J20" s="8">
        <v>3.9</v>
      </c>
      <c r="K20" s="8" t="s">
        <v>1460</v>
      </c>
      <c r="L20" s="8" t="s">
        <v>1484</v>
      </c>
      <c r="M20" s="8" t="s">
        <v>1485</v>
      </c>
      <c r="N20" s="8" t="s">
        <v>1485</v>
      </c>
      <c r="O20" s="8" t="s">
        <v>1463</v>
      </c>
      <c r="P20" s="8" t="s">
        <v>113</v>
      </c>
      <c r="Q20" s="8"/>
    </row>
    <row r="21" spans="1:17" s="1" customFormat="1" ht="27" customHeight="1">
      <c r="A21" s="8">
        <v>13</v>
      </c>
      <c r="B21" s="8" t="s">
        <v>1459</v>
      </c>
      <c r="C21" s="8" t="s">
        <v>1441</v>
      </c>
      <c r="D21" s="8" t="s">
        <v>80</v>
      </c>
      <c r="E21" s="8" t="s">
        <v>113</v>
      </c>
      <c r="F21" s="8" t="s">
        <v>380</v>
      </c>
      <c r="G21" s="8">
        <v>2020.1</v>
      </c>
      <c r="H21" s="8">
        <v>2020.9</v>
      </c>
      <c r="I21" s="8">
        <v>4</v>
      </c>
      <c r="J21" s="8">
        <v>1.2</v>
      </c>
      <c r="K21" s="8" t="s">
        <v>1460</v>
      </c>
      <c r="L21" s="8" t="s">
        <v>1486</v>
      </c>
      <c r="M21" s="8" t="s">
        <v>1487</v>
      </c>
      <c r="N21" s="8" t="s">
        <v>1487</v>
      </c>
      <c r="O21" s="8" t="s">
        <v>1463</v>
      </c>
      <c r="P21" s="8" t="s">
        <v>113</v>
      </c>
      <c r="Q21" s="8"/>
    </row>
    <row r="22" spans="1:17" s="1" customFormat="1" ht="27" customHeight="1">
      <c r="A22" s="8">
        <v>14</v>
      </c>
      <c r="B22" s="8" t="s">
        <v>1459</v>
      </c>
      <c r="C22" s="8" t="s">
        <v>1441</v>
      </c>
      <c r="D22" s="8" t="s">
        <v>80</v>
      </c>
      <c r="E22" s="8" t="s">
        <v>113</v>
      </c>
      <c r="F22" s="8" t="s">
        <v>118</v>
      </c>
      <c r="G22" s="8">
        <v>2020.1</v>
      </c>
      <c r="H22" s="8">
        <v>2020.9</v>
      </c>
      <c r="I22" s="8">
        <v>3</v>
      </c>
      <c r="J22" s="8">
        <v>0.9</v>
      </c>
      <c r="K22" s="8" t="s">
        <v>1460</v>
      </c>
      <c r="L22" s="8" t="s">
        <v>1488</v>
      </c>
      <c r="M22" s="8" t="s">
        <v>1489</v>
      </c>
      <c r="N22" s="8" t="s">
        <v>1489</v>
      </c>
      <c r="O22" s="8" t="s">
        <v>1463</v>
      </c>
      <c r="P22" s="8" t="s">
        <v>113</v>
      </c>
      <c r="Q22" s="8"/>
    </row>
    <row r="23" spans="1:17" s="1" customFormat="1" ht="27" customHeight="1">
      <c r="A23" s="8">
        <v>15</v>
      </c>
      <c r="B23" s="8" t="s">
        <v>1459</v>
      </c>
      <c r="C23" s="8" t="s">
        <v>1441</v>
      </c>
      <c r="D23" s="8" t="s">
        <v>80</v>
      </c>
      <c r="E23" s="8" t="s">
        <v>93</v>
      </c>
      <c r="F23" s="8" t="s">
        <v>572</v>
      </c>
      <c r="G23" s="8">
        <v>2020.1</v>
      </c>
      <c r="H23" s="8">
        <v>2020.9</v>
      </c>
      <c r="I23" s="8">
        <v>5</v>
      </c>
      <c r="J23" s="8">
        <v>1.5</v>
      </c>
      <c r="K23" s="8" t="s">
        <v>1460</v>
      </c>
      <c r="L23" s="8" t="s">
        <v>1490</v>
      </c>
      <c r="M23" s="8" t="s">
        <v>1491</v>
      </c>
      <c r="N23" s="8" t="s">
        <v>1491</v>
      </c>
      <c r="O23" s="8" t="s">
        <v>1463</v>
      </c>
      <c r="P23" s="8" t="s">
        <v>93</v>
      </c>
      <c r="Q23" s="8"/>
    </row>
    <row r="24" spans="1:17" s="1" customFormat="1" ht="27" customHeight="1">
      <c r="A24" s="8">
        <v>16</v>
      </c>
      <c r="B24" s="8" t="s">
        <v>1459</v>
      </c>
      <c r="C24" s="8" t="s">
        <v>1441</v>
      </c>
      <c r="D24" s="8" t="s">
        <v>80</v>
      </c>
      <c r="E24" s="8" t="s">
        <v>93</v>
      </c>
      <c r="F24" s="8" t="s">
        <v>272</v>
      </c>
      <c r="G24" s="8">
        <v>2020.1</v>
      </c>
      <c r="H24" s="8">
        <v>2020.9</v>
      </c>
      <c r="I24" s="8">
        <v>6</v>
      </c>
      <c r="J24" s="8">
        <v>1.8</v>
      </c>
      <c r="K24" s="8" t="s">
        <v>1460</v>
      </c>
      <c r="L24" s="8" t="s">
        <v>1492</v>
      </c>
      <c r="M24" s="8" t="s">
        <v>1493</v>
      </c>
      <c r="N24" s="8" t="s">
        <v>1493</v>
      </c>
      <c r="O24" s="8" t="s">
        <v>1463</v>
      </c>
      <c r="P24" s="8" t="s">
        <v>93</v>
      </c>
      <c r="Q24" s="8"/>
    </row>
    <row r="25" spans="1:17" s="1" customFormat="1" ht="34.5" customHeight="1">
      <c r="A25" s="7" t="s">
        <v>25</v>
      </c>
      <c r="B25" s="7" t="s">
        <v>1442</v>
      </c>
      <c r="C25" s="7"/>
      <c r="D25" s="7"/>
      <c r="E25" s="7"/>
      <c r="F25" s="7"/>
      <c r="G25" s="7"/>
      <c r="H25" s="7"/>
      <c r="I25" s="7" t="s">
        <v>1494</v>
      </c>
      <c r="J25" s="7">
        <f>SUM(J26:J110)</f>
        <v>999.6</v>
      </c>
      <c r="K25" s="8"/>
      <c r="L25" s="7"/>
      <c r="M25" s="7"/>
      <c r="N25" s="7"/>
      <c r="O25" s="7"/>
      <c r="P25" s="7"/>
      <c r="Q25" s="7"/>
    </row>
    <row r="26" spans="1:17" s="1" customFormat="1" ht="27" customHeight="1">
      <c r="A26" s="8">
        <v>1</v>
      </c>
      <c r="B26" s="8" t="s">
        <v>1442</v>
      </c>
      <c r="C26" s="8" t="s">
        <v>1495</v>
      </c>
      <c r="D26" s="8" t="s">
        <v>80</v>
      </c>
      <c r="E26" s="8" t="s">
        <v>81</v>
      </c>
      <c r="F26" s="8" t="s">
        <v>1138</v>
      </c>
      <c r="G26" s="8">
        <v>2020.1</v>
      </c>
      <c r="H26" s="8">
        <v>2020.12</v>
      </c>
      <c r="I26" s="8">
        <v>30</v>
      </c>
      <c r="J26" s="8">
        <v>6</v>
      </c>
      <c r="K26" s="8" t="s">
        <v>1496</v>
      </c>
      <c r="L26" s="8" t="s">
        <v>1497</v>
      </c>
      <c r="M26" s="8" t="s">
        <v>1498</v>
      </c>
      <c r="N26" s="8" t="s">
        <v>1499</v>
      </c>
      <c r="O26" s="8" t="s">
        <v>1443</v>
      </c>
      <c r="P26" s="8" t="s">
        <v>1443</v>
      </c>
      <c r="Q26" s="8"/>
    </row>
    <row r="27" spans="1:17" s="1" customFormat="1" ht="27" customHeight="1">
      <c r="A27" s="8">
        <v>2</v>
      </c>
      <c r="B27" s="8" t="s">
        <v>1442</v>
      </c>
      <c r="C27" s="8" t="s">
        <v>1495</v>
      </c>
      <c r="D27" s="8" t="s">
        <v>80</v>
      </c>
      <c r="E27" s="8" t="s">
        <v>81</v>
      </c>
      <c r="F27" s="8" t="s">
        <v>1170</v>
      </c>
      <c r="G27" s="8">
        <v>2020.1</v>
      </c>
      <c r="H27" s="8">
        <v>2020.12</v>
      </c>
      <c r="I27" s="8">
        <v>24</v>
      </c>
      <c r="J27" s="8">
        <v>4.8</v>
      </c>
      <c r="K27" s="8" t="s">
        <v>1496</v>
      </c>
      <c r="L27" s="8" t="s">
        <v>1500</v>
      </c>
      <c r="M27" s="8" t="s">
        <v>1498</v>
      </c>
      <c r="N27" s="8" t="s">
        <v>1499</v>
      </c>
      <c r="O27" s="8" t="s">
        <v>1443</v>
      </c>
      <c r="P27" s="8" t="s">
        <v>1443</v>
      </c>
      <c r="Q27" s="8"/>
    </row>
    <row r="28" spans="1:17" s="1" customFormat="1" ht="27" customHeight="1">
      <c r="A28" s="8">
        <v>3</v>
      </c>
      <c r="B28" s="8" t="s">
        <v>1442</v>
      </c>
      <c r="C28" s="8" t="s">
        <v>1495</v>
      </c>
      <c r="D28" s="8" t="s">
        <v>80</v>
      </c>
      <c r="E28" s="8" t="s">
        <v>81</v>
      </c>
      <c r="F28" s="8" t="s">
        <v>1306</v>
      </c>
      <c r="G28" s="8">
        <v>2020.1</v>
      </c>
      <c r="H28" s="8">
        <v>2020.12</v>
      </c>
      <c r="I28" s="8">
        <v>22</v>
      </c>
      <c r="J28" s="8">
        <v>4.4</v>
      </c>
      <c r="K28" s="8" t="s">
        <v>1496</v>
      </c>
      <c r="L28" s="8" t="s">
        <v>1501</v>
      </c>
      <c r="M28" s="8" t="s">
        <v>1498</v>
      </c>
      <c r="N28" s="8" t="s">
        <v>1499</v>
      </c>
      <c r="O28" s="8" t="s">
        <v>1443</v>
      </c>
      <c r="P28" s="8" t="s">
        <v>1443</v>
      </c>
      <c r="Q28" s="8"/>
    </row>
    <row r="29" spans="1:17" s="1" customFormat="1" ht="27" customHeight="1">
      <c r="A29" s="8">
        <v>4</v>
      </c>
      <c r="B29" s="8" t="s">
        <v>1442</v>
      </c>
      <c r="C29" s="8" t="s">
        <v>1495</v>
      </c>
      <c r="D29" s="8" t="s">
        <v>80</v>
      </c>
      <c r="E29" s="8" t="s">
        <v>81</v>
      </c>
      <c r="F29" s="8" t="s">
        <v>1150</v>
      </c>
      <c r="G29" s="8">
        <v>2020.1</v>
      </c>
      <c r="H29" s="8">
        <v>2020.12</v>
      </c>
      <c r="I29" s="8">
        <v>15</v>
      </c>
      <c r="J29" s="8">
        <v>3</v>
      </c>
      <c r="K29" s="8" t="s">
        <v>1496</v>
      </c>
      <c r="L29" s="8" t="s">
        <v>1502</v>
      </c>
      <c r="M29" s="8" t="s">
        <v>1498</v>
      </c>
      <c r="N29" s="8" t="s">
        <v>1499</v>
      </c>
      <c r="O29" s="8" t="s">
        <v>1443</v>
      </c>
      <c r="P29" s="8" t="s">
        <v>1443</v>
      </c>
      <c r="Q29" s="8" t="s">
        <v>1503</v>
      </c>
    </row>
    <row r="30" spans="1:17" s="1" customFormat="1" ht="27" customHeight="1">
      <c r="A30" s="8">
        <v>5</v>
      </c>
      <c r="B30" s="8" t="s">
        <v>1442</v>
      </c>
      <c r="C30" s="8" t="s">
        <v>1495</v>
      </c>
      <c r="D30" s="8" t="s">
        <v>80</v>
      </c>
      <c r="E30" s="8" t="s">
        <v>81</v>
      </c>
      <c r="F30" s="8" t="s">
        <v>313</v>
      </c>
      <c r="G30" s="8">
        <v>2020.1</v>
      </c>
      <c r="H30" s="8">
        <v>2020.12</v>
      </c>
      <c r="I30" s="8">
        <v>24</v>
      </c>
      <c r="J30" s="8">
        <v>4.8</v>
      </c>
      <c r="K30" s="8" t="s">
        <v>1496</v>
      </c>
      <c r="L30" s="8" t="s">
        <v>1504</v>
      </c>
      <c r="M30" s="8" t="s">
        <v>1498</v>
      </c>
      <c r="N30" s="8" t="s">
        <v>1499</v>
      </c>
      <c r="O30" s="8" t="s">
        <v>1443</v>
      </c>
      <c r="P30" s="8" t="s">
        <v>1443</v>
      </c>
      <c r="Q30" s="8"/>
    </row>
    <row r="31" spans="1:17" s="1" customFormat="1" ht="27" customHeight="1">
      <c r="A31" s="8">
        <v>6</v>
      </c>
      <c r="B31" s="8" t="s">
        <v>1442</v>
      </c>
      <c r="C31" s="8" t="s">
        <v>1495</v>
      </c>
      <c r="D31" s="8" t="s">
        <v>80</v>
      </c>
      <c r="E31" s="8" t="s">
        <v>81</v>
      </c>
      <c r="F31" s="8" t="s">
        <v>1135</v>
      </c>
      <c r="G31" s="8">
        <v>2020.1</v>
      </c>
      <c r="H31" s="8">
        <v>2020.12</v>
      </c>
      <c r="I31" s="8">
        <v>70</v>
      </c>
      <c r="J31" s="8">
        <v>14</v>
      </c>
      <c r="K31" s="8" t="s">
        <v>1496</v>
      </c>
      <c r="L31" s="8" t="s">
        <v>1505</v>
      </c>
      <c r="M31" s="8" t="s">
        <v>1498</v>
      </c>
      <c r="N31" s="8" t="s">
        <v>1499</v>
      </c>
      <c r="O31" s="8" t="s">
        <v>1443</v>
      </c>
      <c r="P31" s="8" t="s">
        <v>1443</v>
      </c>
      <c r="Q31" s="8" t="s">
        <v>1503</v>
      </c>
    </row>
    <row r="32" spans="1:17" s="1" customFormat="1" ht="27" customHeight="1">
      <c r="A32" s="8">
        <v>7</v>
      </c>
      <c r="B32" s="8" t="s">
        <v>1442</v>
      </c>
      <c r="C32" s="8" t="s">
        <v>1495</v>
      </c>
      <c r="D32" s="8" t="s">
        <v>80</v>
      </c>
      <c r="E32" s="8" t="s">
        <v>81</v>
      </c>
      <c r="F32" s="8" t="s">
        <v>600</v>
      </c>
      <c r="G32" s="8">
        <v>2020.1</v>
      </c>
      <c r="H32" s="8">
        <v>2020.12</v>
      </c>
      <c r="I32" s="8">
        <v>36</v>
      </c>
      <c r="J32" s="8">
        <v>7.2</v>
      </c>
      <c r="K32" s="8" t="s">
        <v>1496</v>
      </c>
      <c r="L32" s="8" t="s">
        <v>1506</v>
      </c>
      <c r="M32" s="8" t="s">
        <v>1498</v>
      </c>
      <c r="N32" s="8" t="s">
        <v>1499</v>
      </c>
      <c r="O32" s="8" t="s">
        <v>1443</v>
      </c>
      <c r="P32" s="8" t="s">
        <v>1443</v>
      </c>
      <c r="Q32" s="8"/>
    </row>
    <row r="33" spans="1:17" s="1" customFormat="1" ht="27" customHeight="1">
      <c r="A33" s="8">
        <v>8</v>
      </c>
      <c r="B33" s="8" t="s">
        <v>1442</v>
      </c>
      <c r="C33" s="8" t="s">
        <v>1495</v>
      </c>
      <c r="D33" s="8" t="s">
        <v>80</v>
      </c>
      <c r="E33" s="8" t="s">
        <v>81</v>
      </c>
      <c r="F33" s="8" t="s">
        <v>1166</v>
      </c>
      <c r="G33" s="8">
        <v>2020.1</v>
      </c>
      <c r="H33" s="8">
        <v>2020.12</v>
      </c>
      <c r="I33" s="8">
        <v>33</v>
      </c>
      <c r="J33" s="8">
        <v>6.6</v>
      </c>
      <c r="K33" s="8" t="s">
        <v>1496</v>
      </c>
      <c r="L33" s="8" t="s">
        <v>1507</v>
      </c>
      <c r="M33" s="8" t="s">
        <v>1498</v>
      </c>
      <c r="N33" s="8" t="s">
        <v>1499</v>
      </c>
      <c r="O33" s="8" t="s">
        <v>1443</v>
      </c>
      <c r="P33" s="8" t="s">
        <v>1443</v>
      </c>
      <c r="Q33" s="8" t="s">
        <v>1503</v>
      </c>
    </row>
    <row r="34" spans="1:17" s="1" customFormat="1" ht="27" customHeight="1">
      <c r="A34" s="8">
        <v>9</v>
      </c>
      <c r="B34" s="8" t="s">
        <v>1442</v>
      </c>
      <c r="C34" s="8" t="s">
        <v>1495</v>
      </c>
      <c r="D34" s="8" t="s">
        <v>80</v>
      </c>
      <c r="E34" s="8" t="s">
        <v>81</v>
      </c>
      <c r="F34" s="8" t="s">
        <v>594</v>
      </c>
      <c r="G34" s="8">
        <v>2020.1</v>
      </c>
      <c r="H34" s="8">
        <v>2020.12</v>
      </c>
      <c r="I34" s="8">
        <v>19</v>
      </c>
      <c r="J34" s="8">
        <v>3.8</v>
      </c>
      <c r="K34" s="8" t="s">
        <v>1496</v>
      </c>
      <c r="L34" s="8" t="s">
        <v>1508</v>
      </c>
      <c r="M34" s="8" t="s">
        <v>1498</v>
      </c>
      <c r="N34" s="8" t="s">
        <v>1499</v>
      </c>
      <c r="O34" s="8" t="s">
        <v>1443</v>
      </c>
      <c r="P34" s="8" t="s">
        <v>1443</v>
      </c>
      <c r="Q34" s="8"/>
    </row>
    <row r="35" spans="1:17" s="1" customFormat="1" ht="27" customHeight="1">
      <c r="A35" s="8">
        <v>10</v>
      </c>
      <c r="B35" s="8" t="s">
        <v>1442</v>
      </c>
      <c r="C35" s="8" t="s">
        <v>1495</v>
      </c>
      <c r="D35" s="8" t="s">
        <v>80</v>
      </c>
      <c r="E35" s="8" t="s">
        <v>81</v>
      </c>
      <c r="F35" s="8" t="s">
        <v>647</v>
      </c>
      <c r="G35" s="8">
        <v>2020.1</v>
      </c>
      <c r="H35" s="8">
        <v>2020.12</v>
      </c>
      <c r="I35" s="8">
        <v>15</v>
      </c>
      <c r="J35" s="8">
        <v>3</v>
      </c>
      <c r="K35" s="8" t="s">
        <v>1496</v>
      </c>
      <c r="L35" s="8" t="s">
        <v>1509</v>
      </c>
      <c r="M35" s="8" t="s">
        <v>1498</v>
      </c>
      <c r="N35" s="8" t="s">
        <v>1499</v>
      </c>
      <c r="O35" s="8" t="s">
        <v>1443</v>
      </c>
      <c r="P35" s="8" t="s">
        <v>1443</v>
      </c>
      <c r="Q35" s="8"/>
    </row>
    <row r="36" spans="1:17" s="1" customFormat="1" ht="27" customHeight="1">
      <c r="A36" s="8">
        <v>11</v>
      </c>
      <c r="B36" s="8" t="s">
        <v>1442</v>
      </c>
      <c r="C36" s="8" t="s">
        <v>1495</v>
      </c>
      <c r="D36" s="8" t="s">
        <v>80</v>
      </c>
      <c r="E36" s="8" t="s">
        <v>230</v>
      </c>
      <c r="F36" s="8" t="s">
        <v>791</v>
      </c>
      <c r="G36" s="8">
        <v>2020.1</v>
      </c>
      <c r="H36" s="8">
        <v>2020.12</v>
      </c>
      <c r="I36" s="8">
        <v>91</v>
      </c>
      <c r="J36" s="8">
        <v>18.2</v>
      </c>
      <c r="K36" s="8" t="s">
        <v>1496</v>
      </c>
      <c r="L36" s="8" t="s">
        <v>1510</v>
      </c>
      <c r="M36" s="8" t="s">
        <v>1498</v>
      </c>
      <c r="N36" s="8" t="s">
        <v>1499</v>
      </c>
      <c r="O36" s="8" t="s">
        <v>1443</v>
      </c>
      <c r="P36" s="8" t="s">
        <v>1443</v>
      </c>
      <c r="Q36" s="8"/>
    </row>
    <row r="37" spans="1:17" s="1" customFormat="1" ht="27" customHeight="1">
      <c r="A37" s="8">
        <v>12</v>
      </c>
      <c r="B37" s="8" t="s">
        <v>1442</v>
      </c>
      <c r="C37" s="8" t="s">
        <v>1495</v>
      </c>
      <c r="D37" s="8" t="s">
        <v>80</v>
      </c>
      <c r="E37" s="8" t="s">
        <v>230</v>
      </c>
      <c r="F37" s="8" t="s">
        <v>723</v>
      </c>
      <c r="G37" s="8">
        <v>2020.1</v>
      </c>
      <c r="H37" s="8">
        <v>2020.12</v>
      </c>
      <c r="I37" s="8">
        <v>105</v>
      </c>
      <c r="J37" s="8">
        <v>21</v>
      </c>
      <c r="K37" s="8" t="s">
        <v>1496</v>
      </c>
      <c r="L37" s="8" t="s">
        <v>1511</v>
      </c>
      <c r="M37" s="8" t="s">
        <v>1498</v>
      </c>
      <c r="N37" s="8" t="s">
        <v>1499</v>
      </c>
      <c r="O37" s="8" t="s">
        <v>1443</v>
      </c>
      <c r="P37" s="8" t="s">
        <v>1443</v>
      </c>
      <c r="Q37" s="8"/>
    </row>
    <row r="38" spans="1:17" s="1" customFormat="1" ht="27" customHeight="1">
      <c r="A38" s="8">
        <v>13</v>
      </c>
      <c r="B38" s="8" t="s">
        <v>1442</v>
      </c>
      <c r="C38" s="8" t="s">
        <v>1495</v>
      </c>
      <c r="D38" s="8" t="s">
        <v>80</v>
      </c>
      <c r="E38" s="8" t="s">
        <v>230</v>
      </c>
      <c r="F38" s="8" t="s">
        <v>1128</v>
      </c>
      <c r="G38" s="8">
        <v>2020.1</v>
      </c>
      <c r="H38" s="8">
        <v>2020.12</v>
      </c>
      <c r="I38" s="8">
        <v>35</v>
      </c>
      <c r="J38" s="8">
        <v>7</v>
      </c>
      <c r="K38" s="8" t="s">
        <v>1496</v>
      </c>
      <c r="L38" s="8" t="s">
        <v>1512</v>
      </c>
      <c r="M38" s="8" t="s">
        <v>1498</v>
      </c>
      <c r="N38" s="8" t="s">
        <v>1499</v>
      </c>
      <c r="O38" s="8" t="s">
        <v>1443</v>
      </c>
      <c r="P38" s="8" t="s">
        <v>1443</v>
      </c>
      <c r="Q38" s="8"/>
    </row>
    <row r="39" spans="1:17" s="1" customFormat="1" ht="27" customHeight="1">
      <c r="A39" s="8">
        <v>14</v>
      </c>
      <c r="B39" s="8" t="s">
        <v>1442</v>
      </c>
      <c r="C39" s="8" t="s">
        <v>1495</v>
      </c>
      <c r="D39" s="8" t="s">
        <v>80</v>
      </c>
      <c r="E39" s="8" t="s">
        <v>230</v>
      </c>
      <c r="F39" s="8" t="s">
        <v>760</v>
      </c>
      <c r="G39" s="8">
        <v>2020.1</v>
      </c>
      <c r="H39" s="8">
        <v>2020.12</v>
      </c>
      <c r="I39" s="8">
        <v>29</v>
      </c>
      <c r="J39" s="8">
        <v>5.8</v>
      </c>
      <c r="K39" s="8" t="s">
        <v>1496</v>
      </c>
      <c r="L39" s="8" t="s">
        <v>1513</v>
      </c>
      <c r="M39" s="8" t="s">
        <v>1498</v>
      </c>
      <c r="N39" s="8" t="s">
        <v>1499</v>
      </c>
      <c r="O39" s="8" t="s">
        <v>1443</v>
      </c>
      <c r="P39" s="8" t="s">
        <v>1443</v>
      </c>
      <c r="Q39" s="8"/>
    </row>
    <row r="40" spans="1:17" s="1" customFormat="1" ht="27" customHeight="1">
      <c r="A40" s="8">
        <v>15</v>
      </c>
      <c r="B40" s="8" t="s">
        <v>1442</v>
      </c>
      <c r="C40" s="8" t="s">
        <v>1495</v>
      </c>
      <c r="D40" s="8" t="s">
        <v>80</v>
      </c>
      <c r="E40" s="8" t="s">
        <v>230</v>
      </c>
      <c r="F40" s="8" t="s">
        <v>764</v>
      </c>
      <c r="G40" s="8">
        <v>2020.1</v>
      </c>
      <c r="H40" s="8">
        <v>2020.12</v>
      </c>
      <c r="I40" s="8">
        <v>87</v>
      </c>
      <c r="J40" s="8">
        <v>17.4</v>
      </c>
      <c r="K40" s="8" t="s">
        <v>1496</v>
      </c>
      <c r="L40" s="8" t="s">
        <v>1514</v>
      </c>
      <c r="M40" s="8" t="s">
        <v>1498</v>
      </c>
      <c r="N40" s="8" t="s">
        <v>1499</v>
      </c>
      <c r="O40" s="8" t="s">
        <v>1443</v>
      </c>
      <c r="P40" s="8" t="s">
        <v>1443</v>
      </c>
      <c r="Q40" s="8"/>
    </row>
    <row r="41" spans="1:17" s="1" customFormat="1" ht="27" customHeight="1">
      <c r="A41" s="8">
        <v>16</v>
      </c>
      <c r="B41" s="8" t="s">
        <v>1442</v>
      </c>
      <c r="C41" s="8" t="s">
        <v>1495</v>
      </c>
      <c r="D41" s="8" t="s">
        <v>80</v>
      </c>
      <c r="E41" s="8" t="s">
        <v>230</v>
      </c>
      <c r="F41" s="8" t="s">
        <v>392</v>
      </c>
      <c r="G41" s="8">
        <v>2020.1</v>
      </c>
      <c r="H41" s="8">
        <v>2020.12</v>
      </c>
      <c r="I41" s="8">
        <v>79</v>
      </c>
      <c r="J41" s="8">
        <v>15.8</v>
      </c>
      <c r="K41" s="8" t="s">
        <v>1496</v>
      </c>
      <c r="L41" s="8" t="s">
        <v>1515</v>
      </c>
      <c r="M41" s="8" t="s">
        <v>1498</v>
      </c>
      <c r="N41" s="8" t="s">
        <v>1499</v>
      </c>
      <c r="O41" s="8" t="s">
        <v>1443</v>
      </c>
      <c r="P41" s="8" t="s">
        <v>1443</v>
      </c>
      <c r="Q41" s="8"/>
    </row>
    <row r="42" spans="1:17" s="1" customFormat="1" ht="27" customHeight="1">
      <c r="A42" s="8">
        <v>17</v>
      </c>
      <c r="B42" s="8" t="s">
        <v>1442</v>
      </c>
      <c r="C42" s="8" t="s">
        <v>1495</v>
      </c>
      <c r="D42" s="8" t="s">
        <v>80</v>
      </c>
      <c r="E42" s="8" t="s">
        <v>230</v>
      </c>
      <c r="F42" s="8" t="s">
        <v>526</v>
      </c>
      <c r="G42" s="8">
        <v>2020.1</v>
      </c>
      <c r="H42" s="8">
        <v>2020.12</v>
      </c>
      <c r="I42" s="8">
        <v>71</v>
      </c>
      <c r="J42" s="8">
        <v>14.2</v>
      </c>
      <c r="K42" s="8" t="s">
        <v>1496</v>
      </c>
      <c r="L42" s="8" t="s">
        <v>1516</v>
      </c>
      <c r="M42" s="8" t="s">
        <v>1498</v>
      </c>
      <c r="N42" s="8" t="s">
        <v>1499</v>
      </c>
      <c r="O42" s="8" t="s">
        <v>1443</v>
      </c>
      <c r="P42" s="8" t="s">
        <v>1443</v>
      </c>
      <c r="Q42" s="8" t="s">
        <v>1503</v>
      </c>
    </row>
    <row r="43" spans="1:17" s="1" customFormat="1" ht="27" customHeight="1">
      <c r="A43" s="8">
        <v>18</v>
      </c>
      <c r="B43" s="8" t="s">
        <v>1442</v>
      </c>
      <c r="C43" s="8" t="s">
        <v>1495</v>
      </c>
      <c r="D43" s="8" t="s">
        <v>80</v>
      </c>
      <c r="E43" s="8" t="s">
        <v>230</v>
      </c>
      <c r="F43" s="8" t="s">
        <v>231</v>
      </c>
      <c r="G43" s="8">
        <v>2020.1</v>
      </c>
      <c r="H43" s="8">
        <v>2020.12</v>
      </c>
      <c r="I43" s="8">
        <v>63</v>
      </c>
      <c r="J43" s="8">
        <v>12.6</v>
      </c>
      <c r="K43" s="8" t="s">
        <v>1496</v>
      </c>
      <c r="L43" s="8" t="s">
        <v>1517</v>
      </c>
      <c r="M43" s="8" t="s">
        <v>1498</v>
      </c>
      <c r="N43" s="8" t="s">
        <v>1499</v>
      </c>
      <c r="O43" s="8" t="s">
        <v>1443</v>
      </c>
      <c r="P43" s="8" t="s">
        <v>1443</v>
      </c>
      <c r="Q43" s="8"/>
    </row>
    <row r="44" spans="1:17" s="1" customFormat="1" ht="27" customHeight="1">
      <c r="A44" s="8">
        <v>19</v>
      </c>
      <c r="B44" s="8" t="s">
        <v>1442</v>
      </c>
      <c r="C44" s="8" t="s">
        <v>1495</v>
      </c>
      <c r="D44" s="8" t="s">
        <v>80</v>
      </c>
      <c r="E44" s="8" t="s">
        <v>230</v>
      </c>
      <c r="F44" s="8" t="s">
        <v>427</v>
      </c>
      <c r="G44" s="8">
        <v>2020.1</v>
      </c>
      <c r="H44" s="8">
        <v>2020.12</v>
      </c>
      <c r="I44" s="8">
        <v>75</v>
      </c>
      <c r="J44" s="8">
        <v>15</v>
      </c>
      <c r="K44" s="8" t="s">
        <v>1496</v>
      </c>
      <c r="L44" s="8" t="s">
        <v>1518</v>
      </c>
      <c r="M44" s="8" t="s">
        <v>1498</v>
      </c>
      <c r="N44" s="8" t="s">
        <v>1499</v>
      </c>
      <c r="O44" s="8" t="s">
        <v>1443</v>
      </c>
      <c r="P44" s="8" t="s">
        <v>1443</v>
      </c>
      <c r="Q44" s="8"/>
    </row>
    <row r="45" spans="1:17" s="1" customFormat="1" ht="27" customHeight="1">
      <c r="A45" s="8">
        <v>20</v>
      </c>
      <c r="B45" s="8" t="s">
        <v>1442</v>
      </c>
      <c r="C45" s="8" t="s">
        <v>1495</v>
      </c>
      <c r="D45" s="8" t="s">
        <v>80</v>
      </c>
      <c r="E45" s="8" t="s">
        <v>230</v>
      </c>
      <c r="F45" s="8" t="s">
        <v>389</v>
      </c>
      <c r="G45" s="8">
        <v>2020.1</v>
      </c>
      <c r="H45" s="8">
        <v>2020.12</v>
      </c>
      <c r="I45" s="8">
        <v>67</v>
      </c>
      <c r="J45" s="8">
        <v>13.4</v>
      </c>
      <c r="K45" s="8" t="s">
        <v>1496</v>
      </c>
      <c r="L45" s="8" t="s">
        <v>1519</v>
      </c>
      <c r="M45" s="8" t="s">
        <v>1498</v>
      </c>
      <c r="N45" s="8" t="s">
        <v>1499</v>
      </c>
      <c r="O45" s="8" t="s">
        <v>1443</v>
      </c>
      <c r="P45" s="8" t="s">
        <v>1443</v>
      </c>
      <c r="Q45" s="8" t="s">
        <v>1503</v>
      </c>
    </row>
    <row r="46" spans="1:17" s="1" customFormat="1" ht="27" customHeight="1">
      <c r="A46" s="8">
        <v>21</v>
      </c>
      <c r="B46" s="8" t="s">
        <v>1442</v>
      </c>
      <c r="C46" s="8" t="s">
        <v>1495</v>
      </c>
      <c r="D46" s="8" t="s">
        <v>80</v>
      </c>
      <c r="E46" s="8" t="s">
        <v>230</v>
      </c>
      <c r="F46" s="8" t="s">
        <v>330</v>
      </c>
      <c r="G46" s="8">
        <v>2020.1</v>
      </c>
      <c r="H46" s="8">
        <v>2020.12</v>
      </c>
      <c r="I46" s="8">
        <v>22</v>
      </c>
      <c r="J46" s="8">
        <v>4.4</v>
      </c>
      <c r="K46" s="8" t="s">
        <v>1496</v>
      </c>
      <c r="L46" s="8" t="s">
        <v>1520</v>
      </c>
      <c r="M46" s="8" t="s">
        <v>1498</v>
      </c>
      <c r="N46" s="8" t="s">
        <v>1499</v>
      </c>
      <c r="O46" s="8" t="s">
        <v>1443</v>
      </c>
      <c r="P46" s="8" t="s">
        <v>1443</v>
      </c>
      <c r="Q46" s="8" t="s">
        <v>1503</v>
      </c>
    </row>
    <row r="47" spans="1:17" s="1" customFormat="1" ht="27" customHeight="1">
      <c r="A47" s="8">
        <v>22</v>
      </c>
      <c r="B47" s="8" t="s">
        <v>1442</v>
      </c>
      <c r="C47" s="8" t="s">
        <v>1495</v>
      </c>
      <c r="D47" s="8" t="s">
        <v>80</v>
      </c>
      <c r="E47" s="8" t="s">
        <v>230</v>
      </c>
      <c r="F47" s="8" t="s">
        <v>405</v>
      </c>
      <c r="G47" s="8">
        <v>2020.1</v>
      </c>
      <c r="H47" s="8">
        <v>2020.12</v>
      </c>
      <c r="I47" s="8">
        <v>49</v>
      </c>
      <c r="J47" s="8">
        <v>9.8</v>
      </c>
      <c r="K47" s="8" t="s">
        <v>1496</v>
      </c>
      <c r="L47" s="8" t="s">
        <v>1521</v>
      </c>
      <c r="M47" s="8" t="s">
        <v>1498</v>
      </c>
      <c r="N47" s="8" t="s">
        <v>1499</v>
      </c>
      <c r="O47" s="8" t="s">
        <v>1443</v>
      </c>
      <c r="P47" s="8" t="s">
        <v>1443</v>
      </c>
      <c r="Q47" s="8"/>
    </row>
    <row r="48" spans="1:17" s="1" customFormat="1" ht="27" customHeight="1">
      <c r="A48" s="8">
        <v>23</v>
      </c>
      <c r="B48" s="8" t="s">
        <v>1442</v>
      </c>
      <c r="C48" s="8" t="s">
        <v>1495</v>
      </c>
      <c r="D48" s="8" t="s">
        <v>80</v>
      </c>
      <c r="E48" s="8" t="s">
        <v>230</v>
      </c>
      <c r="F48" s="8" t="s">
        <v>395</v>
      </c>
      <c r="G48" s="8">
        <v>2020.1</v>
      </c>
      <c r="H48" s="8">
        <v>2020.12</v>
      </c>
      <c r="I48" s="8">
        <v>82</v>
      </c>
      <c r="J48" s="8">
        <v>16.4</v>
      </c>
      <c r="K48" s="8" t="s">
        <v>1496</v>
      </c>
      <c r="L48" s="8" t="s">
        <v>1522</v>
      </c>
      <c r="M48" s="8" t="s">
        <v>1498</v>
      </c>
      <c r="N48" s="8" t="s">
        <v>1499</v>
      </c>
      <c r="O48" s="8" t="s">
        <v>1443</v>
      </c>
      <c r="P48" s="8" t="s">
        <v>1443</v>
      </c>
      <c r="Q48" s="8"/>
    </row>
    <row r="49" spans="1:17" s="1" customFormat="1" ht="27" customHeight="1">
      <c r="A49" s="8">
        <v>24</v>
      </c>
      <c r="B49" s="8" t="s">
        <v>1442</v>
      </c>
      <c r="C49" s="8" t="s">
        <v>1495</v>
      </c>
      <c r="D49" s="8" t="s">
        <v>80</v>
      </c>
      <c r="E49" s="8" t="s">
        <v>230</v>
      </c>
      <c r="F49" s="8" t="s">
        <v>795</v>
      </c>
      <c r="G49" s="8">
        <v>2020.1</v>
      </c>
      <c r="H49" s="8">
        <v>2020.12</v>
      </c>
      <c r="I49" s="8" t="s">
        <v>1523</v>
      </c>
      <c r="J49" s="8">
        <v>20</v>
      </c>
      <c r="K49" s="8" t="s">
        <v>1496</v>
      </c>
      <c r="L49" s="8" t="s">
        <v>1524</v>
      </c>
      <c r="M49" s="8" t="s">
        <v>1498</v>
      </c>
      <c r="N49" s="8" t="s">
        <v>1499</v>
      </c>
      <c r="O49" s="8" t="s">
        <v>1443</v>
      </c>
      <c r="P49" s="8" t="s">
        <v>1443</v>
      </c>
      <c r="Q49" s="8" t="s">
        <v>1503</v>
      </c>
    </row>
    <row r="50" spans="1:17" s="1" customFormat="1" ht="27" customHeight="1">
      <c r="A50" s="8">
        <v>25</v>
      </c>
      <c r="B50" s="8" t="s">
        <v>1442</v>
      </c>
      <c r="C50" s="8" t="s">
        <v>1495</v>
      </c>
      <c r="D50" s="8" t="s">
        <v>80</v>
      </c>
      <c r="E50" s="8" t="s">
        <v>230</v>
      </c>
      <c r="F50" s="8" t="s">
        <v>795</v>
      </c>
      <c r="G50" s="8">
        <v>2020.1</v>
      </c>
      <c r="H50" s="8">
        <v>2020.12</v>
      </c>
      <c r="I50" s="8">
        <v>107</v>
      </c>
      <c r="J50" s="8">
        <v>21.4</v>
      </c>
      <c r="K50" s="8" t="s">
        <v>1496</v>
      </c>
      <c r="L50" s="8" t="s">
        <v>1524</v>
      </c>
      <c r="M50" s="8" t="s">
        <v>1498</v>
      </c>
      <c r="N50" s="8" t="s">
        <v>1499</v>
      </c>
      <c r="O50" s="8" t="s">
        <v>1443</v>
      </c>
      <c r="P50" s="8" t="s">
        <v>1443</v>
      </c>
      <c r="Q50" s="8" t="s">
        <v>1503</v>
      </c>
    </row>
    <row r="51" spans="1:17" s="1" customFormat="1" ht="27" customHeight="1">
      <c r="A51" s="8">
        <v>26</v>
      </c>
      <c r="B51" s="8" t="s">
        <v>1442</v>
      </c>
      <c r="C51" s="8" t="s">
        <v>1495</v>
      </c>
      <c r="D51" s="8" t="s">
        <v>80</v>
      </c>
      <c r="E51" s="8" t="s">
        <v>230</v>
      </c>
      <c r="F51" s="8" t="s">
        <v>253</v>
      </c>
      <c r="G51" s="8">
        <v>2020.1</v>
      </c>
      <c r="H51" s="8">
        <v>2020.12</v>
      </c>
      <c r="I51" s="8">
        <v>54</v>
      </c>
      <c r="J51" s="8">
        <v>10.8</v>
      </c>
      <c r="K51" s="8" t="s">
        <v>1496</v>
      </c>
      <c r="L51" s="8" t="s">
        <v>1525</v>
      </c>
      <c r="M51" s="8" t="s">
        <v>1498</v>
      </c>
      <c r="N51" s="8" t="s">
        <v>1499</v>
      </c>
      <c r="O51" s="8" t="s">
        <v>1443</v>
      </c>
      <c r="P51" s="8" t="s">
        <v>1443</v>
      </c>
      <c r="Q51" s="8"/>
    </row>
    <row r="52" spans="1:17" s="1" customFormat="1" ht="27" customHeight="1">
      <c r="A52" s="8">
        <v>27</v>
      </c>
      <c r="B52" s="8" t="s">
        <v>1442</v>
      </c>
      <c r="C52" s="8" t="s">
        <v>1495</v>
      </c>
      <c r="D52" s="8" t="s">
        <v>80</v>
      </c>
      <c r="E52" s="8" t="s">
        <v>230</v>
      </c>
      <c r="F52" s="8" t="s">
        <v>891</v>
      </c>
      <c r="G52" s="8">
        <v>2020.1</v>
      </c>
      <c r="H52" s="8">
        <v>2020.12</v>
      </c>
      <c r="I52" s="8">
        <v>58</v>
      </c>
      <c r="J52" s="8">
        <v>11.6</v>
      </c>
      <c r="K52" s="8" t="s">
        <v>1496</v>
      </c>
      <c r="L52" s="8" t="s">
        <v>1526</v>
      </c>
      <c r="M52" s="8" t="s">
        <v>1498</v>
      </c>
      <c r="N52" s="8" t="s">
        <v>1499</v>
      </c>
      <c r="O52" s="8" t="s">
        <v>1443</v>
      </c>
      <c r="P52" s="8" t="s">
        <v>1443</v>
      </c>
      <c r="Q52" s="8"/>
    </row>
    <row r="53" spans="1:17" s="1" customFormat="1" ht="27" customHeight="1">
      <c r="A53" s="8">
        <v>28</v>
      </c>
      <c r="B53" s="8" t="s">
        <v>1442</v>
      </c>
      <c r="C53" s="8" t="s">
        <v>1495</v>
      </c>
      <c r="D53" s="8" t="s">
        <v>80</v>
      </c>
      <c r="E53" s="8" t="s">
        <v>230</v>
      </c>
      <c r="F53" s="8" t="s">
        <v>413</v>
      </c>
      <c r="G53" s="8">
        <v>2020.1</v>
      </c>
      <c r="H53" s="8">
        <v>2020.12</v>
      </c>
      <c r="I53" s="8">
        <v>117</v>
      </c>
      <c r="J53" s="8">
        <v>23.4</v>
      </c>
      <c r="K53" s="8" t="s">
        <v>1496</v>
      </c>
      <c r="L53" s="8" t="s">
        <v>1527</v>
      </c>
      <c r="M53" s="8" t="s">
        <v>1498</v>
      </c>
      <c r="N53" s="8" t="s">
        <v>1499</v>
      </c>
      <c r="O53" s="8" t="s">
        <v>1443</v>
      </c>
      <c r="P53" s="8" t="s">
        <v>1443</v>
      </c>
      <c r="Q53" s="8"/>
    </row>
    <row r="54" spans="1:17" s="1" customFormat="1" ht="27" customHeight="1">
      <c r="A54" s="8">
        <v>29</v>
      </c>
      <c r="B54" s="8" t="s">
        <v>1442</v>
      </c>
      <c r="C54" s="8" t="s">
        <v>1495</v>
      </c>
      <c r="D54" s="8" t="s">
        <v>80</v>
      </c>
      <c r="E54" s="8" t="s">
        <v>230</v>
      </c>
      <c r="F54" s="8" t="s">
        <v>799</v>
      </c>
      <c r="G54" s="8">
        <v>2020.1</v>
      </c>
      <c r="H54" s="8">
        <v>2020.12</v>
      </c>
      <c r="I54" s="8">
        <v>100</v>
      </c>
      <c r="J54" s="8">
        <v>20</v>
      </c>
      <c r="K54" s="8" t="s">
        <v>1496</v>
      </c>
      <c r="L54" s="8" t="s">
        <v>1528</v>
      </c>
      <c r="M54" s="8" t="s">
        <v>1498</v>
      </c>
      <c r="N54" s="8" t="s">
        <v>1499</v>
      </c>
      <c r="O54" s="8" t="s">
        <v>1443</v>
      </c>
      <c r="P54" s="8" t="s">
        <v>1443</v>
      </c>
      <c r="Q54" s="15" t="s">
        <v>1529</v>
      </c>
    </row>
    <row r="55" spans="1:17" s="1" customFormat="1" ht="27" customHeight="1">
      <c r="A55" s="8">
        <v>30</v>
      </c>
      <c r="B55" s="8" t="s">
        <v>1442</v>
      </c>
      <c r="C55" s="8" t="s">
        <v>1495</v>
      </c>
      <c r="D55" s="8" t="s">
        <v>80</v>
      </c>
      <c r="E55" s="8" t="s">
        <v>230</v>
      </c>
      <c r="F55" s="8" t="s">
        <v>424</v>
      </c>
      <c r="G55" s="8">
        <v>2020.1</v>
      </c>
      <c r="H55" s="8">
        <v>2020.12</v>
      </c>
      <c r="I55" s="8">
        <v>42</v>
      </c>
      <c r="J55" s="8">
        <v>8.4</v>
      </c>
      <c r="K55" s="8" t="s">
        <v>1496</v>
      </c>
      <c r="L55" s="8" t="s">
        <v>1530</v>
      </c>
      <c r="M55" s="8" t="s">
        <v>1498</v>
      </c>
      <c r="N55" s="8" t="s">
        <v>1499</v>
      </c>
      <c r="O55" s="8" t="s">
        <v>1443</v>
      </c>
      <c r="P55" s="8" t="s">
        <v>1443</v>
      </c>
      <c r="Q55" s="8"/>
    </row>
    <row r="56" spans="1:17" s="1" customFormat="1" ht="27" customHeight="1">
      <c r="A56" s="8">
        <v>31</v>
      </c>
      <c r="B56" s="8" t="s">
        <v>1442</v>
      </c>
      <c r="C56" s="8" t="s">
        <v>1495</v>
      </c>
      <c r="D56" s="8" t="s">
        <v>80</v>
      </c>
      <c r="E56" s="8" t="s">
        <v>230</v>
      </c>
      <c r="F56" s="8" t="s">
        <v>787</v>
      </c>
      <c r="G56" s="8">
        <v>2020.1</v>
      </c>
      <c r="H56" s="8">
        <v>2020.12</v>
      </c>
      <c r="I56" s="8">
        <v>57</v>
      </c>
      <c r="J56" s="8">
        <v>11.4</v>
      </c>
      <c r="K56" s="8" t="s">
        <v>1496</v>
      </c>
      <c r="L56" s="8" t="s">
        <v>1531</v>
      </c>
      <c r="M56" s="8" t="s">
        <v>1498</v>
      </c>
      <c r="N56" s="8" t="s">
        <v>1499</v>
      </c>
      <c r="O56" s="8" t="s">
        <v>1443</v>
      </c>
      <c r="P56" s="8" t="s">
        <v>1443</v>
      </c>
      <c r="Q56" s="8"/>
    </row>
    <row r="57" spans="1:17" s="1" customFormat="1" ht="27" customHeight="1">
      <c r="A57" s="8">
        <v>32</v>
      </c>
      <c r="B57" s="8" t="s">
        <v>1442</v>
      </c>
      <c r="C57" s="8" t="s">
        <v>1495</v>
      </c>
      <c r="D57" s="8" t="s">
        <v>80</v>
      </c>
      <c r="E57" s="8" t="s">
        <v>230</v>
      </c>
      <c r="F57" s="8" t="s">
        <v>236</v>
      </c>
      <c r="G57" s="8">
        <v>2020.1</v>
      </c>
      <c r="H57" s="8">
        <v>2020.12</v>
      </c>
      <c r="I57" s="8">
        <v>85</v>
      </c>
      <c r="J57" s="8">
        <v>17</v>
      </c>
      <c r="K57" s="8" t="s">
        <v>1496</v>
      </c>
      <c r="L57" s="8" t="s">
        <v>1532</v>
      </c>
      <c r="M57" s="8" t="s">
        <v>1498</v>
      </c>
      <c r="N57" s="8" t="s">
        <v>1499</v>
      </c>
      <c r="O57" s="8" t="s">
        <v>1443</v>
      </c>
      <c r="P57" s="8" t="s">
        <v>1443</v>
      </c>
      <c r="Q57" s="8" t="s">
        <v>1503</v>
      </c>
    </row>
    <row r="58" spans="1:17" s="1" customFormat="1" ht="27" customHeight="1">
      <c r="A58" s="8">
        <v>33</v>
      </c>
      <c r="B58" s="8" t="s">
        <v>1442</v>
      </c>
      <c r="C58" s="8" t="s">
        <v>1495</v>
      </c>
      <c r="D58" s="8" t="s">
        <v>80</v>
      </c>
      <c r="E58" s="8" t="s">
        <v>230</v>
      </c>
      <c r="F58" s="8" t="s">
        <v>401</v>
      </c>
      <c r="G58" s="8">
        <v>2020.1</v>
      </c>
      <c r="H58" s="8">
        <v>2020.12</v>
      </c>
      <c r="I58" s="8">
        <v>77</v>
      </c>
      <c r="J58" s="8">
        <v>15.4</v>
      </c>
      <c r="K58" s="8" t="s">
        <v>1496</v>
      </c>
      <c r="L58" s="8" t="s">
        <v>1532</v>
      </c>
      <c r="M58" s="8" t="s">
        <v>1498</v>
      </c>
      <c r="N58" s="8" t="s">
        <v>1499</v>
      </c>
      <c r="O58" s="8" t="s">
        <v>1443</v>
      </c>
      <c r="P58" s="8" t="s">
        <v>1443</v>
      </c>
      <c r="Q58" s="8" t="s">
        <v>1503</v>
      </c>
    </row>
    <row r="59" spans="1:17" s="1" customFormat="1" ht="27" customHeight="1">
      <c r="A59" s="8">
        <v>34</v>
      </c>
      <c r="B59" s="8" t="s">
        <v>1442</v>
      </c>
      <c r="C59" s="8" t="s">
        <v>1495</v>
      </c>
      <c r="D59" s="8" t="s">
        <v>80</v>
      </c>
      <c r="E59" s="8" t="s">
        <v>230</v>
      </c>
      <c r="F59" s="8" t="s">
        <v>246</v>
      </c>
      <c r="G59" s="8">
        <v>2020.1</v>
      </c>
      <c r="H59" s="8">
        <v>2020.12</v>
      </c>
      <c r="I59" s="8">
        <v>50</v>
      </c>
      <c r="J59" s="8">
        <v>10</v>
      </c>
      <c r="K59" s="8" t="s">
        <v>1496</v>
      </c>
      <c r="L59" s="8" t="s">
        <v>1532</v>
      </c>
      <c r="M59" s="8" t="s">
        <v>1498</v>
      </c>
      <c r="N59" s="8" t="s">
        <v>1499</v>
      </c>
      <c r="O59" s="8" t="s">
        <v>1443</v>
      </c>
      <c r="P59" s="8" t="s">
        <v>1443</v>
      </c>
      <c r="Q59" s="8"/>
    </row>
    <row r="60" spans="1:17" s="1" customFormat="1" ht="27" customHeight="1">
      <c r="A60" s="8">
        <v>35</v>
      </c>
      <c r="B60" s="8" t="s">
        <v>1442</v>
      </c>
      <c r="C60" s="8" t="s">
        <v>1495</v>
      </c>
      <c r="D60" s="8" t="s">
        <v>80</v>
      </c>
      <c r="E60" s="8" t="s">
        <v>93</v>
      </c>
      <c r="F60" s="8" t="s">
        <v>272</v>
      </c>
      <c r="G60" s="8">
        <v>2020.1</v>
      </c>
      <c r="H60" s="8">
        <v>2020.12</v>
      </c>
      <c r="I60" s="8">
        <v>73</v>
      </c>
      <c r="J60" s="8">
        <v>14.6</v>
      </c>
      <c r="K60" s="8" t="s">
        <v>1496</v>
      </c>
      <c r="L60" s="8" t="s">
        <v>1533</v>
      </c>
      <c r="M60" s="8" t="s">
        <v>1498</v>
      </c>
      <c r="N60" s="8" t="s">
        <v>1499</v>
      </c>
      <c r="O60" s="8" t="s">
        <v>1443</v>
      </c>
      <c r="P60" s="8" t="s">
        <v>1443</v>
      </c>
      <c r="Q60" s="8"/>
    </row>
    <row r="61" spans="1:17" s="1" customFormat="1" ht="27" customHeight="1">
      <c r="A61" s="8">
        <v>36</v>
      </c>
      <c r="B61" s="8" t="s">
        <v>1442</v>
      </c>
      <c r="C61" s="8" t="s">
        <v>1495</v>
      </c>
      <c r="D61" s="8" t="s">
        <v>80</v>
      </c>
      <c r="E61" s="8" t="s">
        <v>113</v>
      </c>
      <c r="F61" s="8" t="s">
        <v>377</v>
      </c>
      <c r="G61" s="8">
        <v>2020.1</v>
      </c>
      <c r="H61" s="8">
        <v>2020.12</v>
      </c>
      <c r="I61" s="8">
        <v>49</v>
      </c>
      <c r="J61" s="8">
        <v>9.8</v>
      </c>
      <c r="K61" s="8" t="s">
        <v>1496</v>
      </c>
      <c r="L61" s="8" t="s">
        <v>1534</v>
      </c>
      <c r="M61" s="8" t="s">
        <v>1498</v>
      </c>
      <c r="N61" s="8" t="s">
        <v>1499</v>
      </c>
      <c r="O61" s="8" t="s">
        <v>1443</v>
      </c>
      <c r="P61" s="8" t="s">
        <v>1443</v>
      </c>
      <c r="Q61" s="8"/>
    </row>
    <row r="62" spans="1:17" s="1" customFormat="1" ht="27" customHeight="1">
      <c r="A62" s="8">
        <v>37</v>
      </c>
      <c r="B62" s="8" t="s">
        <v>1442</v>
      </c>
      <c r="C62" s="8" t="s">
        <v>1495</v>
      </c>
      <c r="D62" s="8" t="s">
        <v>80</v>
      </c>
      <c r="E62" s="8" t="s">
        <v>113</v>
      </c>
      <c r="F62" s="8" t="s">
        <v>367</v>
      </c>
      <c r="G62" s="8">
        <v>2020.1</v>
      </c>
      <c r="H62" s="8">
        <v>2020.12</v>
      </c>
      <c r="I62" s="8">
        <v>74</v>
      </c>
      <c r="J62" s="8">
        <v>14.8</v>
      </c>
      <c r="K62" s="8" t="s">
        <v>1496</v>
      </c>
      <c r="L62" s="8" t="s">
        <v>1535</v>
      </c>
      <c r="M62" s="8" t="s">
        <v>1498</v>
      </c>
      <c r="N62" s="8" t="s">
        <v>1499</v>
      </c>
      <c r="O62" s="8" t="s">
        <v>1443</v>
      </c>
      <c r="P62" s="8" t="s">
        <v>1443</v>
      </c>
      <c r="Q62" s="8"/>
    </row>
    <row r="63" spans="1:17" s="1" customFormat="1" ht="27" customHeight="1">
      <c r="A63" s="8">
        <v>38</v>
      </c>
      <c r="B63" s="8" t="s">
        <v>1442</v>
      </c>
      <c r="C63" s="8" t="s">
        <v>1495</v>
      </c>
      <c r="D63" s="8" t="s">
        <v>80</v>
      </c>
      <c r="E63" s="8" t="s">
        <v>113</v>
      </c>
      <c r="F63" s="8" t="s">
        <v>370</v>
      </c>
      <c r="G63" s="8">
        <v>2020.1</v>
      </c>
      <c r="H63" s="8">
        <v>2020.12</v>
      </c>
      <c r="I63" s="8">
        <v>40</v>
      </c>
      <c r="J63" s="8">
        <v>8</v>
      </c>
      <c r="K63" s="8" t="s">
        <v>1496</v>
      </c>
      <c r="L63" s="8" t="s">
        <v>1536</v>
      </c>
      <c r="M63" s="8" t="s">
        <v>1498</v>
      </c>
      <c r="N63" s="8" t="s">
        <v>1499</v>
      </c>
      <c r="O63" s="8" t="s">
        <v>1443</v>
      </c>
      <c r="P63" s="8" t="s">
        <v>1443</v>
      </c>
      <c r="Q63" s="8"/>
    </row>
    <row r="64" spans="1:17" s="1" customFormat="1" ht="27" customHeight="1">
      <c r="A64" s="8">
        <v>39</v>
      </c>
      <c r="B64" s="8" t="s">
        <v>1442</v>
      </c>
      <c r="C64" s="8" t="s">
        <v>1495</v>
      </c>
      <c r="D64" s="8" t="s">
        <v>80</v>
      </c>
      <c r="E64" s="8" t="s">
        <v>113</v>
      </c>
      <c r="F64" s="8" t="s">
        <v>380</v>
      </c>
      <c r="G64" s="8">
        <v>2020.1</v>
      </c>
      <c r="H64" s="8">
        <v>2020.12</v>
      </c>
      <c r="I64" s="8">
        <v>69</v>
      </c>
      <c r="J64" s="8">
        <v>13.8</v>
      </c>
      <c r="K64" s="8" t="s">
        <v>1496</v>
      </c>
      <c r="L64" s="8" t="s">
        <v>1537</v>
      </c>
      <c r="M64" s="8" t="s">
        <v>1498</v>
      </c>
      <c r="N64" s="8" t="s">
        <v>1499</v>
      </c>
      <c r="O64" s="8" t="s">
        <v>1443</v>
      </c>
      <c r="P64" s="8" t="s">
        <v>1443</v>
      </c>
      <c r="Q64" s="8"/>
    </row>
    <row r="65" spans="1:17" s="1" customFormat="1" ht="27" customHeight="1">
      <c r="A65" s="8">
        <v>40</v>
      </c>
      <c r="B65" s="8" t="s">
        <v>1442</v>
      </c>
      <c r="C65" s="8" t="s">
        <v>1495</v>
      </c>
      <c r="D65" s="8" t="s">
        <v>80</v>
      </c>
      <c r="E65" s="8" t="s">
        <v>113</v>
      </c>
      <c r="F65" s="8" t="s">
        <v>118</v>
      </c>
      <c r="G65" s="8">
        <v>2020.1</v>
      </c>
      <c r="H65" s="8">
        <v>2020.12</v>
      </c>
      <c r="I65" s="8">
        <v>107</v>
      </c>
      <c r="J65" s="8">
        <v>21.4</v>
      </c>
      <c r="K65" s="8" t="s">
        <v>1496</v>
      </c>
      <c r="L65" s="8" t="s">
        <v>1538</v>
      </c>
      <c r="M65" s="8" t="s">
        <v>1498</v>
      </c>
      <c r="N65" s="8" t="s">
        <v>1499</v>
      </c>
      <c r="O65" s="8" t="s">
        <v>1443</v>
      </c>
      <c r="P65" s="8" t="s">
        <v>1443</v>
      </c>
      <c r="Q65" s="8"/>
    </row>
    <row r="66" spans="1:17" s="1" customFormat="1" ht="27" customHeight="1">
      <c r="A66" s="8">
        <v>41</v>
      </c>
      <c r="B66" s="8" t="s">
        <v>1442</v>
      </c>
      <c r="C66" s="8" t="s">
        <v>1495</v>
      </c>
      <c r="D66" s="8" t="s">
        <v>80</v>
      </c>
      <c r="E66" s="8" t="s">
        <v>113</v>
      </c>
      <c r="F66" s="8" t="s">
        <v>114</v>
      </c>
      <c r="G66" s="8">
        <v>2020.1</v>
      </c>
      <c r="H66" s="8">
        <v>2020.12</v>
      </c>
      <c r="I66" s="8">
        <v>19</v>
      </c>
      <c r="J66" s="8">
        <v>3.8</v>
      </c>
      <c r="K66" s="8" t="s">
        <v>1496</v>
      </c>
      <c r="L66" s="8" t="s">
        <v>1539</v>
      </c>
      <c r="M66" s="8" t="s">
        <v>1498</v>
      </c>
      <c r="N66" s="8" t="s">
        <v>1499</v>
      </c>
      <c r="O66" s="8" t="s">
        <v>1443</v>
      </c>
      <c r="P66" s="8" t="s">
        <v>1443</v>
      </c>
      <c r="Q66" s="8"/>
    </row>
    <row r="67" spans="1:17" s="1" customFormat="1" ht="27" customHeight="1">
      <c r="A67" s="8">
        <v>42</v>
      </c>
      <c r="B67" s="8" t="s">
        <v>1442</v>
      </c>
      <c r="C67" s="8" t="s">
        <v>1495</v>
      </c>
      <c r="D67" s="8" t="s">
        <v>80</v>
      </c>
      <c r="E67" s="8" t="s">
        <v>113</v>
      </c>
      <c r="F67" s="8" t="s">
        <v>383</v>
      </c>
      <c r="G67" s="8">
        <v>2020.1</v>
      </c>
      <c r="H67" s="8">
        <v>2020.12</v>
      </c>
      <c r="I67" s="8">
        <v>110</v>
      </c>
      <c r="J67" s="8">
        <v>22</v>
      </c>
      <c r="K67" s="8" t="s">
        <v>1496</v>
      </c>
      <c r="L67" s="8" t="s">
        <v>1540</v>
      </c>
      <c r="M67" s="8" t="s">
        <v>1498</v>
      </c>
      <c r="N67" s="8" t="s">
        <v>1499</v>
      </c>
      <c r="O67" s="8" t="s">
        <v>1443</v>
      </c>
      <c r="P67" s="8" t="s">
        <v>1443</v>
      </c>
      <c r="Q67" s="8"/>
    </row>
    <row r="68" spans="1:17" s="1" customFormat="1" ht="27" customHeight="1">
      <c r="A68" s="8">
        <v>43</v>
      </c>
      <c r="B68" s="8" t="s">
        <v>1442</v>
      </c>
      <c r="C68" s="8" t="s">
        <v>1495</v>
      </c>
      <c r="D68" s="8" t="s">
        <v>80</v>
      </c>
      <c r="E68" s="8" t="s">
        <v>149</v>
      </c>
      <c r="F68" s="8" t="s">
        <v>292</v>
      </c>
      <c r="G68" s="8">
        <v>2020.1</v>
      </c>
      <c r="H68" s="8">
        <v>2020.12</v>
      </c>
      <c r="I68" s="8">
        <v>35</v>
      </c>
      <c r="J68" s="8">
        <v>7</v>
      </c>
      <c r="K68" s="8" t="s">
        <v>1496</v>
      </c>
      <c r="L68" s="8" t="s">
        <v>1539</v>
      </c>
      <c r="M68" s="8" t="s">
        <v>1498</v>
      </c>
      <c r="N68" s="8" t="s">
        <v>1499</v>
      </c>
      <c r="O68" s="8" t="s">
        <v>1443</v>
      </c>
      <c r="P68" s="8" t="s">
        <v>1443</v>
      </c>
      <c r="Q68" s="8"/>
    </row>
    <row r="69" spans="1:17" s="1" customFormat="1" ht="27" customHeight="1">
      <c r="A69" s="8">
        <v>44</v>
      </c>
      <c r="B69" s="8" t="s">
        <v>1442</v>
      </c>
      <c r="C69" s="8" t="s">
        <v>1495</v>
      </c>
      <c r="D69" s="8" t="s">
        <v>80</v>
      </c>
      <c r="E69" s="8" t="s">
        <v>149</v>
      </c>
      <c r="F69" s="8" t="s">
        <v>150</v>
      </c>
      <c r="G69" s="8">
        <v>2020.1</v>
      </c>
      <c r="H69" s="8">
        <v>2020.12</v>
      </c>
      <c r="I69" s="8">
        <v>70</v>
      </c>
      <c r="J69" s="8">
        <v>14</v>
      </c>
      <c r="K69" s="8" t="s">
        <v>1496</v>
      </c>
      <c r="L69" s="8" t="s">
        <v>1541</v>
      </c>
      <c r="M69" s="8" t="s">
        <v>1498</v>
      </c>
      <c r="N69" s="8" t="s">
        <v>1499</v>
      </c>
      <c r="O69" s="8" t="s">
        <v>1443</v>
      </c>
      <c r="P69" s="8" t="s">
        <v>1443</v>
      </c>
      <c r="Q69" s="8" t="s">
        <v>1503</v>
      </c>
    </row>
    <row r="70" spans="1:17" s="1" customFormat="1" ht="27" customHeight="1">
      <c r="A70" s="8">
        <v>45</v>
      </c>
      <c r="B70" s="8" t="s">
        <v>1442</v>
      </c>
      <c r="C70" s="8" t="s">
        <v>1495</v>
      </c>
      <c r="D70" s="8" t="s">
        <v>80</v>
      </c>
      <c r="E70" s="8" t="s">
        <v>149</v>
      </c>
      <c r="F70" s="8" t="s">
        <v>603</v>
      </c>
      <c r="G70" s="8">
        <v>2020.1</v>
      </c>
      <c r="H70" s="8">
        <v>2020.12</v>
      </c>
      <c r="I70" s="8">
        <v>90</v>
      </c>
      <c r="J70" s="8">
        <v>18</v>
      </c>
      <c r="K70" s="8" t="s">
        <v>1496</v>
      </c>
      <c r="L70" s="8" t="s">
        <v>1541</v>
      </c>
      <c r="M70" s="8" t="s">
        <v>1498</v>
      </c>
      <c r="N70" s="8" t="s">
        <v>1499</v>
      </c>
      <c r="O70" s="8" t="s">
        <v>1443</v>
      </c>
      <c r="P70" s="8" t="s">
        <v>1443</v>
      </c>
      <c r="Q70" s="8"/>
    </row>
    <row r="71" spans="1:17" s="1" customFormat="1" ht="27" customHeight="1">
      <c r="A71" s="8">
        <v>46</v>
      </c>
      <c r="B71" s="8" t="s">
        <v>1442</v>
      </c>
      <c r="C71" s="8" t="s">
        <v>1495</v>
      </c>
      <c r="D71" s="8" t="s">
        <v>80</v>
      </c>
      <c r="E71" s="8" t="s">
        <v>149</v>
      </c>
      <c r="F71" s="8" t="s">
        <v>902</v>
      </c>
      <c r="G71" s="8">
        <v>2020.1</v>
      </c>
      <c r="H71" s="8">
        <v>2020.12</v>
      </c>
      <c r="I71" s="8">
        <v>34</v>
      </c>
      <c r="J71" s="8">
        <v>6.8</v>
      </c>
      <c r="K71" s="8" t="s">
        <v>1496</v>
      </c>
      <c r="L71" s="8" t="s">
        <v>1541</v>
      </c>
      <c r="M71" s="8" t="s">
        <v>1498</v>
      </c>
      <c r="N71" s="8" t="s">
        <v>1499</v>
      </c>
      <c r="O71" s="8" t="s">
        <v>1443</v>
      </c>
      <c r="P71" s="8" t="s">
        <v>1443</v>
      </c>
      <c r="Q71" s="8"/>
    </row>
    <row r="72" spans="1:17" s="1" customFormat="1" ht="27" customHeight="1">
      <c r="A72" s="8">
        <v>47</v>
      </c>
      <c r="B72" s="8" t="s">
        <v>1442</v>
      </c>
      <c r="C72" s="8" t="s">
        <v>1495</v>
      </c>
      <c r="D72" s="8" t="s">
        <v>80</v>
      </c>
      <c r="E72" s="8" t="s">
        <v>149</v>
      </c>
      <c r="F72" s="8" t="s">
        <v>910</v>
      </c>
      <c r="G72" s="8">
        <v>2020.1</v>
      </c>
      <c r="H72" s="8">
        <v>2020.12</v>
      </c>
      <c r="I72" s="8">
        <v>79</v>
      </c>
      <c r="J72" s="8">
        <v>15.8</v>
      </c>
      <c r="K72" s="8" t="s">
        <v>1496</v>
      </c>
      <c r="L72" s="8" t="s">
        <v>1542</v>
      </c>
      <c r="M72" s="8" t="s">
        <v>1498</v>
      </c>
      <c r="N72" s="8" t="s">
        <v>1499</v>
      </c>
      <c r="O72" s="8" t="s">
        <v>1443</v>
      </c>
      <c r="P72" s="8" t="s">
        <v>1443</v>
      </c>
      <c r="Q72" s="8"/>
    </row>
    <row r="73" spans="1:17" s="1" customFormat="1" ht="27" customHeight="1">
      <c r="A73" s="8">
        <v>48</v>
      </c>
      <c r="B73" s="8" t="s">
        <v>1442</v>
      </c>
      <c r="C73" s="8" t="s">
        <v>1495</v>
      </c>
      <c r="D73" s="8" t="s">
        <v>80</v>
      </c>
      <c r="E73" s="8" t="s">
        <v>149</v>
      </c>
      <c r="F73" s="8" t="s">
        <v>913</v>
      </c>
      <c r="G73" s="8">
        <v>2020.1</v>
      </c>
      <c r="H73" s="8">
        <v>2020.12</v>
      </c>
      <c r="I73" s="8">
        <v>78</v>
      </c>
      <c r="J73" s="8">
        <v>15.6</v>
      </c>
      <c r="K73" s="8" t="s">
        <v>1496</v>
      </c>
      <c r="L73" s="8" t="s">
        <v>1541</v>
      </c>
      <c r="M73" s="8" t="s">
        <v>1498</v>
      </c>
      <c r="N73" s="8" t="s">
        <v>1499</v>
      </c>
      <c r="O73" s="8" t="s">
        <v>1443</v>
      </c>
      <c r="P73" s="8" t="s">
        <v>1443</v>
      </c>
      <c r="Q73" s="8"/>
    </row>
    <row r="74" spans="1:17" s="1" customFormat="1" ht="27" customHeight="1">
      <c r="A74" s="8">
        <v>49</v>
      </c>
      <c r="B74" s="8" t="s">
        <v>1442</v>
      </c>
      <c r="C74" s="8" t="s">
        <v>1495</v>
      </c>
      <c r="D74" s="8" t="s">
        <v>80</v>
      </c>
      <c r="E74" s="8" t="s">
        <v>149</v>
      </c>
      <c r="F74" s="8" t="s">
        <v>1274</v>
      </c>
      <c r="G74" s="8">
        <v>2020.1</v>
      </c>
      <c r="H74" s="8">
        <v>2020.12</v>
      </c>
      <c r="I74" s="8">
        <v>47</v>
      </c>
      <c r="J74" s="8">
        <v>9.4</v>
      </c>
      <c r="K74" s="8" t="s">
        <v>1496</v>
      </c>
      <c r="L74" s="8" t="s">
        <v>1541</v>
      </c>
      <c r="M74" s="8" t="s">
        <v>1498</v>
      </c>
      <c r="N74" s="8" t="s">
        <v>1499</v>
      </c>
      <c r="O74" s="8" t="s">
        <v>1443</v>
      </c>
      <c r="P74" s="8" t="s">
        <v>1443</v>
      </c>
      <c r="Q74" s="8"/>
    </row>
    <row r="75" spans="1:17" s="1" customFormat="1" ht="27" customHeight="1">
      <c r="A75" s="8">
        <v>50</v>
      </c>
      <c r="B75" s="8" t="s">
        <v>1442</v>
      </c>
      <c r="C75" s="8" t="s">
        <v>1495</v>
      </c>
      <c r="D75" s="8" t="s">
        <v>80</v>
      </c>
      <c r="E75" s="8" t="s">
        <v>149</v>
      </c>
      <c r="F75" s="8" t="s">
        <v>904</v>
      </c>
      <c r="G75" s="8">
        <v>2020.1</v>
      </c>
      <c r="H75" s="8">
        <v>2020.12</v>
      </c>
      <c r="I75" s="8">
        <v>20</v>
      </c>
      <c r="J75" s="8">
        <v>4</v>
      </c>
      <c r="K75" s="8" t="s">
        <v>1496</v>
      </c>
      <c r="L75" s="8" t="s">
        <v>1541</v>
      </c>
      <c r="M75" s="8" t="s">
        <v>1498</v>
      </c>
      <c r="N75" s="8" t="s">
        <v>1499</v>
      </c>
      <c r="O75" s="8" t="s">
        <v>1443</v>
      </c>
      <c r="P75" s="8" t="s">
        <v>1443</v>
      </c>
      <c r="Q75" s="8"/>
    </row>
    <row r="76" spans="1:17" s="1" customFormat="1" ht="27" customHeight="1">
      <c r="A76" s="8">
        <v>51</v>
      </c>
      <c r="B76" s="8" t="s">
        <v>1442</v>
      </c>
      <c r="C76" s="8" t="s">
        <v>1495</v>
      </c>
      <c r="D76" s="8" t="s">
        <v>80</v>
      </c>
      <c r="E76" s="8" t="s">
        <v>149</v>
      </c>
      <c r="F76" s="8" t="s">
        <v>906</v>
      </c>
      <c r="G76" s="8">
        <v>2020.1</v>
      </c>
      <c r="H76" s="8">
        <v>2020.12</v>
      </c>
      <c r="I76" s="8">
        <v>26</v>
      </c>
      <c r="J76" s="8">
        <v>5.2</v>
      </c>
      <c r="K76" s="8" t="s">
        <v>1496</v>
      </c>
      <c r="L76" s="8" t="s">
        <v>1543</v>
      </c>
      <c r="M76" s="8" t="s">
        <v>1498</v>
      </c>
      <c r="N76" s="8" t="s">
        <v>1499</v>
      </c>
      <c r="O76" s="8" t="s">
        <v>1443</v>
      </c>
      <c r="P76" s="8" t="s">
        <v>1443</v>
      </c>
      <c r="Q76" s="8"/>
    </row>
    <row r="77" spans="1:17" s="1" customFormat="1" ht="27" customHeight="1">
      <c r="A77" s="8">
        <v>52</v>
      </c>
      <c r="B77" s="8" t="s">
        <v>1442</v>
      </c>
      <c r="C77" s="8" t="s">
        <v>1495</v>
      </c>
      <c r="D77" s="8" t="s">
        <v>80</v>
      </c>
      <c r="E77" s="8" t="s">
        <v>149</v>
      </c>
      <c r="F77" s="8" t="s">
        <v>907</v>
      </c>
      <c r="G77" s="8">
        <v>2020.1</v>
      </c>
      <c r="H77" s="8">
        <v>2020.12</v>
      </c>
      <c r="I77" s="8">
        <v>15</v>
      </c>
      <c r="J77" s="8">
        <v>3</v>
      </c>
      <c r="K77" s="8" t="s">
        <v>1496</v>
      </c>
      <c r="L77" s="8" t="s">
        <v>1539</v>
      </c>
      <c r="M77" s="8" t="s">
        <v>1498</v>
      </c>
      <c r="N77" s="8" t="s">
        <v>1499</v>
      </c>
      <c r="O77" s="8" t="s">
        <v>1443</v>
      </c>
      <c r="P77" s="8" t="s">
        <v>1443</v>
      </c>
      <c r="Q77" s="8"/>
    </row>
    <row r="78" spans="1:17" s="1" customFormat="1" ht="27" customHeight="1">
      <c r="A78" s="8">
        <v>53</v>
      </c>
      <c r="B78" s="8" t="s">
        <v>1442</v>
      </c>
      <c r="C78" s="8" t="s">
        <v>1495</v>
      </c>
      <c r="D78" s="8" t="s">
        <v>80</v>
      </c>
      <c r="E78" s="8" t="s">
        <v>149</v>
      </c>
      <c r="F78" s="8" t="s">
        <v>531</v>
      </c>
      <c r="G78" s="8">
        <v>2020.1</v>
      </c>
      <c r="H78" s="8">
        <v>2020.12</v>
      </c>
      <c r="I78" s="8">
        <v>79</v>
      </c>
      <c r="J78" s="8">
        <v>15.8</v>
      </c>
      <c r="K78" s="8" t="s">
        <v>1496</v>
      </c>
      <c r="L78" s="8" t="s">
        <v>1541</v>
      </c>
      <c r="M78" s="8" t="s">
        <v>1498</v>
      </c>
      <c r="N78" s="8" t="s">
        <v>1499</v>
      </c>
      <c r="O78" s="8" t="s">
        <v>1443</v>
      </c>
      <c r="P78" s="8" t="s">
        <v>1443</v>
      </c>
      <c r="Q78" s="8"/>
    </row>
    <row r="79" spans="1:17" s="1" customFormat="1" ht="27" customHeight="1">
      <c r="A79" s="8">
        <v>54</v>
      </c>
      <c r="B79" s="8" t="s">
        <v>1442</v>
      </c>
      <c r="C79" s="8" t="s">
        <v>1495</v>
      </c>
      <c r="D79" s="8" t="s">
        <v>80</v>
      </c>
      <c r="E79" s="8" t="s">
        <v>149</v>
      </c>
      <c r="F79" s="8" t="s">
        <v>614</v>
      </c>
      <c r="G79" s="8">
        <v>2020.1</v>
      </c>
      <c r="H79" s="8">
        <v>2020.12</v>
      </c>
      <c r="I79" s="8">
        <v>23</v>
      </c>
      <c r="J79" s="8">
        <v>4.6</v>
      </c>
      <c r="K79" s="8" t="s">
        <v>1496</v>
      </c>
      <c r="L79" s="8" t="s">
        <v>1544</v>
      </c>
      <c r="M79" s="8" t="s">
        <v>1498</v>
      </c>
      <c r="N79" s="8" t="s">
        <v>1499</v>
      </c>
      <c r="O79" s="8" t="s">
        <v>1443</v>
      </c>
      <c r="P79" s="8" t="s">
        <v>1443</v>
      </c>
      <c r="Q79" s="8"/>
    </row>
    <row r="80" spans="1:17" s="1" customFormat="1" ht="27" customHeight="1">
      <c r="A80" s="8">
        <v>55</v>
      </c>
      <c r="B80" s="8" t="s">
        <v>1442</v>
      </c>
      <c r="C80" s="8" t="s">
        <v>1495</v>
      </c>
      <c r="D80" s="8" t="s">
        <v>80</v>
      </c>
      <c r="E80" s="8" t="s">
        <v>149</v>
      </c>
      <c r="F80" s="8" t="s">
        <v>912</v>
      </c>
      <c r="G80" s="8">
        <v>2020.1</v>
      </c>
      <c r="H80" s="8">
        <v>2020.12</v>
      </c>
      <c r="I80" s="8">
        <v>64</v>
      </c>
      <c r="J80" s="8">
        <v>12.8</v>
      </c>
      <c r="K80" s="8" t="s">
        <v>1496</v>
      </c>
      <c r="L80" s="8" t="s">
        <v>1545</v>
      </c>
      <c r="M80" s="8" t="s">
        <v>1498</v>
      </c>
      <c r="N80" s="8" t="s">
        <v>1499</v>
      </c>
      <c r="O80" s="8" t="s">
        <v>1443</v>
      </c>
      <c r="P80" s="8" t="s">
        <v>1443</v>
      </c>
      <c r="Q80" s="8"/>
    </row>
    <row r="81" spans="1:17" s="1" customFormat="1" ht="27" customHeight="1">
      <c r="A81" s="8">
        <v>56</v>
      </c>
      <c r="B81" s="8" t="s">
        <v>1442</v>
      </c>
      <c r="C81" s="8" t="s">
        <v>1495</v>
      </c>
      <c r="D81" s="8" t="s">
        <v>80</v>
      </c>
      <c r="E81" s="8" t="s">
        <v>149</v>
      </c>
      <c r="F81" s="8" t="s">
        <v>1546</v>
      </c>
      <c r="G81" s="8">
        <v>2020.1</v>
      </c>
      <c r="H81" s="8">
        <v>2020.12</v>
      </c>
      <c r="I81" s="8">
        <v>110</v>
      </c>
      <c r="J81" s="8">
        <v>22</v>
      </c>
      <c r="K81" s="8" t="s">
        <v>1496</v>
      </c>
      <c r="L81" s="8" t="s">
        <v>1547</v>
      </c>
      <c r="M81" s="8" t="s">
        <v>1498</v>
      </c>
      <c r="N81" s="8" t="s">
        <v>1499</v>
      </c>
      <c r="O81" s="8" t="s">
        <v>1443</v>
      </c>
      <c r="P81" s="8" t="s">
        <v>1443</v>
      </c>
      <c r="Q81" s="8" t="s">
        <v>1503</v>
      </c>
    </row>
    <row r="82" spans="1:17" s="1" customFormat="1" ht="27" customHeight="1">
      <c r="A82" s="8">
        <v>57</v>
      </c>
      <c r="B82" s="8" t="s">
        <v>1442</v>
      </c>
      <c r="C82" s="8" t="s">
        <v>1495</v>
      </c>
      <c r="D82" s="8" t="s">
        <v>80</v>
      </c>
      <c r="E82" s="8" t="s">
        <v>149</v>
      </c>
      <c r="F82" s="8" t="s">
        <v>903</v>
      </c>
      <c r="G82" s="8">
        <v>2020.1</v>
      </c>
      <c r="H82" s="8">
        <v>2020.12</v>
      </c>
      <c r="I82" s="8">
        <v>90</v>
      </c>
      <c r="J82" s="8">
        <v>18</v>
      </c>
      <c r="K82" s="8" t="s">
        <v>1496</v>
      </c>
      <c r="L82" s="8" t="s">
        <v>1548</v>
      </c>
      <c r="M82" s="8" t="s">
        <v>1498</v>
      </c>
      <c r="N82" s="8" t="s">
        <v>1499</v>
      </c>
      <c r="O82" s="8" t="s">
        <v>1443</v>
      </c>
      <c r="P82" s="8" t="s">
        <v>1443</v>
      </c>
      <c r="Q82" s="8"/>
    </row>
    <row r="83" spans="1:17" s="1" customFormat="1" ht="27" customHeight="1">
      <c r="A83" s="8">
        <v>58</v>
      </c>
      <c r="B83" s="8" t="s">
        <v>1442</v>
      </c>
      <c r="C83" s="8" t="s">
        <v>1495</v>
      </c>
      <c r="D83" s="8" t="s">
        <v>80</v>
      </c>
      <c r="E83" s="8" t="s">
        <v>149</v>
      </c>
      <c r="F83" s="8" t="s">
        <v>911</v>
      </c>
      <c r="G83" s="8">
        <v>2020.1</v>
      </c>
      <c r="H83" s="8">
        <v>2020.12</v>
      </c>
      <c r="I83" s="8">
        <v>18</v>
      </c>
      <c r="J83" s="8">
        <v>3.6</v>
      </c>
      <c r="K83" s="8" t="s">
        <v>1496</v>
      </c>
      <c r="L83" s="8" t="s">
        <v>1549</v>
      </c>
      <c r="M83" s="8" t="s">
        <v>1498</v>
      </c>
      <c r="N83" s="8" t="s">
        <v>1499</v>
      </c>
      <c r="O83" s="8" t="s">
        <v>1443</v>
      </c>
      <c r="P83" s="8" t="s">
        <v>1443</v>
      </c>
      <c r="Q83" s="8"/>
    </row>
    <row r="84" spans="1:17" s="1" customFormat="1" ht="27" customHeight="1">
      <c r="A84" s="8">
        <v>59</v>
      </c>
      <c r="B84" s="8" t="s">
        <v>1442</v>
      </c>
      <c r="C84" s="8" t="s">
        <v>1495</v>
      </c>
      <c r="D84" s="8" t="s">
        <v>80</v>
      </c>
      <c r="E84" s="8" t="s">
        <v>187</v>
      </c>
      <c r="F84" s="8" t="s">
        <v>196</v>
      </c>
      <c r="G84" s="8">
        <v>2020.1</v>
      </c>
      <c r="H84" s="8">
        <v>2020.12</v>
      </c>
      <c r="I84" s="8">
        <v>88</v>
      </c>
      <c r="J84" s="8">
        <v>17.6</v>
      </c>
      <c r="K84" s="8" t="s">
        <v>1496</v>
      </c>
      <c r="L84" s="8" t="s">
        <v>1550</v>
      </c>
      <c r="M84" s="8" t="s">
        <v>1498</v>
      </c>
      <c r="N84" s="8" t="s">
        <v>1499</v>
      </c>
      <c r="O84" s="8" t="s">
        <v>1443</v>
      </c>
      <c r="P84" s="8" t="s">
        <v>1443</v>
      </c>
      <c r="Q84" s="8"/>
    </row>
    <row r="85" spans="1:17" s="1" customFormat="1" ht="27" customHeight="1">
      <c r="A85" s="8">
        <v>60</v>
      </c>
      <c r="B85" s="8" t="s">
        <v>1442</v>
      </c>
      <c r="C85" s="8" t="s">
        <v>1495</v>
      </c>
      <c r="D85" s="8" t="s">
        <v>80</v>
      </c>
      <c r="E85" s="8" t="s">
        <v>187</v>
      </c>
      <c r="F85" s="8" t="s">
        <v>542</v>
      </c>
      <c r="G85" s="8">
        <v>2020.1</v>
      </c>
      <c r="H85" s="8">
        <v>2020.12</v>
      </c>
      <c r="I85" s="8">
        <v>60</v>
      </c>
      <c r="J85" s="8">
        <v>12</v>
      </c>
      <c r="K85" s="8" t="s">
        <v>1496</v>
      </c>
      <c r="L85" s="8" t="s">
        <v>1551</v>
      </c>
      <c r="M85" s="8" t="s">
        <v>1498</v>
      </c>
      <c r="N85" s="8" t="s">
        <v>1499</v>
      </c>
      <c r="O85" s="8" t="s">
        <v>1443</v>
      </c>
      <c r="P85" s="8" t="s">
        <v>1443</v>
      </c>
      <c r="Q85" s="8"/>
    </row>
    <row r="86" spans="1:17" s="1" customFormat="1" ht="27" customHeight="1">
      <c r="A86" s="8">
        <v>61</v>
      </c>
      <c r="B86" s="8" t="s">
        <v>1442</v>
      </c>
      <c r="C86" s="8" t="s">
        <v>1495</v>
      </c>
      <c r="D86" s="8" t="s">
        <v>80</v>
      </c>
      <c r="E86" s="8" t="s">
        <v>187</v>
      </c>
      <c r="F86" s="8" t="s">
        <v>538</v>
      </c>
      <c r="G86" s="8">
        <v>2020.1</v>
      </c>
      <c r="H86" s="8">
        <v>2020.12</v>
      </c>
      <c r="I86" s="8">
        <v>64</v>
      </c>
      <c r="J86" s="8">
        <v>12.8</v>
      </c>
      <c r="K86" s="8" t="s">
        <v>1496</v>
      </c>
      <c r="L86" s="8" t="s">
        <v>1552</v>
      </c>
      <c r="M86" s="8" t="s">
        <v>1498</v>
      </c>
      <c r="N86" s="8" t="s">
        <v>1499</v>
      </c>
      <c r="O86" s="8" t="s">
        <v>1443</v>
      </c>
      <c r="P86" s="8" t="s">
        <v>1443</v>
      </c>
      <c r="Q86" s="8"/>
    </row>
    <row r="87" spans="1:17" s="1" customFormat="1" ht="27" customHeight="1">
      <c r="A87" s="8">
        <v>62</v>
      </c>
      <c r="B87" s="8" t="s">
        <v>1442</v>
      </c>
      <c r="C87" s="8" t="s">
        <v>1495</v>
      </c>
      <c r="D87" s="8" t="s">
        <v>80</v>
      </c>
      <c r="E87" s="8" t="s">
        <v>121</v>
      </c>
      <c r="F87" s="8" t="s">
        <v>129</v>
      </c>
      <c r="G87" s="8">
        <v>2020.1</v>
      </c>
      <c r="H87" s="8">
        <v>2020.12</v>
      </c>
      <c r="I87" s="8">
        <v>20</v>
      </c>
      <c r="J87" s="8">
        <v>4</v>
      </c>
      <c r="K87" s="8" t="s">
        <v>1496</v>
      </c>
      <c r="L87" s="8" t="s">
        <v>1553</v>
      </c>
      <c r="M87" s="8" t="s">
        <v>1498</v>
      </c>
      <c r="N87" s="8" t="s">
        <v>1499</v>
      </c>
      <c r="O87" s="8" t="s">
        <v>1443</v>
      </c>
      <c r="P87" s="8" t="s">
        <v>1443</v>
      </c>
      <c r="Q87" s="8"/>
    </row>
    <row r="88" spans="1:17" s="1" customFormat="1" ht="27" customHeight="1">
      <c r="A88" s="8">
        <v>63</v>
      </c>
      <c r="B88" s="8" t="s">
        <v>1442</v>
      </c>
      <c r="C88" s="8" t="s">
        <v>1495</v>
      </c>
      <c r="D88" s="8" t="s">
        <v>80</v>
      </c>
      <c r="E88" s="8" t="s">
        <v>121</v>
      </c>
      <c r="F88" s="8" t="s">
        <v>709</v>
      </c>
      <c r="G88" s="8">
        <v>2020.1</v>
      </c>
      <c r="H88" s="8">
        <v>2020.12</v>
      </c>
      <c r="I88" s="8">
        <v>42</v>
      </c>
      <c r="J88" s="8">
        <v>8.4</v>
      </c>
      <c r="K88" s="8" t="s">
        <v>1496</v>
      </c>
      <c r="L88" s="8" t="s">
        <v>1554</v>
      </c>
      <c r="M88" s="8" t="s">
        <v>1498</v>
      </c>
      <c r="N88" s="8" t="s">
        <v>1499</v>
      </c>
      <c r="O88" s="8" t="s">
        <v>1443</v>
      </c>
      <c r="P88" s="8" t="s">
        <v>1443</v>
      </c>
      <c r="Q88" s="8"/>
    </row>
    <row r="89" spans="1:17" s="1" customFormat="1" ht="27" customHeight="1">
      <c r="A89" s="8">
        <v>64</v>
      </c>
      <c r="B89" s="8" t="s">
        <v>1442</v>
      </c>
      <c r="C89" s="8" t="s">
        <v>1495</v>
      </c>
      <c r="D89" s="8" t="s">
        <v>80</v>
      </c>
      <c r="E89" s="8" t="s">
        <v>121</v>
      </c>
      <c r="F89" s="8" t="s">
        <v>279</v>
      </c>
      <c r="G89" s="8">
        <v>2020.1</v>
      </c>
      <c r="H89" s="8">
        <v>2020.12</v>
      </c>
      <c r="I89" s="8">
        <v>108</v>
      </c>
      <c r="J89" s="8">
        <v>21.6</v>
      </c>
      <c r="K89" s="8" t="s">
        <v>1496</v>
      </c>
      <c r="L89" s="8" t="s">
        <v>1555</v>
      </c>
      <c r="M89" s="8" t="s">
        <v>1498</v>
      </c>
      <c r="N89" s="8" t="s">
        <v>1499</v>
      </c>
      <c r="O89" s="8" t="s">
        <v>1443</v>
      </c>
      <c r="P89" s="8" t="s">
        <v>1443</v>
      </c>
      <c r="Q89" s="8"/>
    </row>
    <row r="90" spans="1:17" s="1" customFormat="1" ht="27" customHeight="1">
      <c r="A90" s="8">
        <v>65</v>
      </c>
      <c r="B90" s="8" t="s">
        <v>1442</v>
      </c>
      <c r="C90" s="8" t="s">
        <v>1495</v>
      </c>
      <c r="D90" s="8" t="s">
        <v>80</v>
      </c>
      <c r="E90" s="8" t="s">
        <v>121</v>
      </c>
      <c r="F90" s="8" t="s">
        <v>1020</v>
      </c>
      <c r="G90" s="8">
        <v>2020.1</v>
      </c>
      <c r="H90" s="8">
        <v>2020.12</v>
      </c>
      <c r="I90" s="8">
        <v>60</v>
      </c>
      <c r="J90" s="8">
        <v>12</v>
      </c>
      <c r="K90" s="8" t="s">
        <v>1496</v>
      </c>
      <c r="L90" s="8" t="s">
        <v>1556</v>
      </c>
      <c r="M90" s="8" t="s">
        <v>1498</v>
      </c>
      <c r="N90" s="8" t="s">
        <v>1499</v>
      </c>
      <c r="O90" s="8" t="s">
        <v>1443</v>
      </c>
      <c r="P90" s="8" t="s">
        <v>1443</v>
      </c>
      <c r="Q90" s="8"/>
    </row>
    <row r="91" spans="1:17" s="1" customFormat="1" ht="27" customHeight="1">
      <c r="A91" s="8">
        <v>66</v>
      </c>
      <c r="B91" s="8" t="s">
        <v>1442</v>
      </c>
      <c r="C91" s="8" t="s">
        <v>1495</v>
      </c>
      <c r="D91" s="8" t="s">
        <v>80</v>
      </c>
      <c r="E91" s="8" t="s">
        <v>121</v>
      </c>
      <c r="F91" s="8" t="s">
        <v>140</v>
      </c>
      <c r="G91" s="8">
        <v>2020.1</v>
      </c>
      <c r="H91" s="8">
        <v>2020.12</v>
      </c>
      <c r="I91" s="8">
        <v>104</v>
      </c>
      <c r="J91" s="8">
        <v>20.8</v>
      </c>
      <c r="K91" s="8" t="s">
        <v>1496</v>
      </c>
      <c r="L91" s="8" t="s">
        <v>1557</v>
      </c>
      <c r="M91" s="8" t="s">
        <v>1498</v>
      </c>
      <c r="N91" s="8" t="s">
        <v>1499</v>
      </c>
      <c r="O91" s="8" t="s">
        <v>1443</v>
      </c>
      <c r="P91" s="8" t="s">
        <v>1443</v>
      </c>
      <c r="Q91" s="8"/>
    </row>
    <row r="92" spans="1:17" s="1" customFormat="1" ht="27" customHeight="1">
      <c r="A92" s="8">
        <v>67</v>
      </c>
      <c r="B92" s="8" t="s">
        <v>1442</v>
      </c>
      <c r="C92" s="8" t="s">
        <v>1495</v>
      </c>
      <c r="D92" s="8" t="s">
        <v>80</v>
      </c>
      <c r="E92" s="8" t="s">
        <v>156</v>
      </c>
      <c r="F92" s="8" t="s">
        <v>343</v>
      </c>
      <c r="G92" s="8">
        <v>2020.1</v>
      </c>
      <c r="H92" s="8">
        <v>2020.12</v>
      </c>
      <c r="I92" s="8">
        <v>45</v>
      </c>
      <c r="J92" s="8">
        <v>9</v>
      </c>
      <c r="K92" s="8" t="s">
        <v>1496</v>
      </c>
      <c r="L92" s="8" t="s">
        <v>1558</v>
      </c>
      <c r="M92" s="8" t="s">
        <v>1498</v>
      </c>
      <c r="N92" s="8" t="s">
        <v>1499</v>
      </c>
      <c r="O92" s="8" t="s">
        <v>1443</v>
      </c>
      <c r="P92" s="8" t="s">
        <v>1443</v>
      </c>
      <c r="Q92" s="8"/>
    </row>
    <row r="93" spans="1:17" s="1" customFormat="1" ht="27" customHeight="1">
      <c r="A93" s="8">
        <v>68</v>
      </c>
      <c r="B93" s="8" t="s">
        <v>1442</v>
      </c>
      <c r="C93" s="8" t="s">
        <v>1495</v>
      </c>
      <c r="D93" s="8" t="s">
        <v>80</v>
      </c>
      <c r="E93" s="8" t="s">
        <v>156</v>
      </c>
      <c r="F93" s="8" t="s">
        <v>338</v>
      </c>
      <c r="G93" s="8">
        <v>2020.1</v>
      </c>
      <c r="H93" s="8">
        <v>2020.12</v>
      </c>
      <c r="I93" s="8">
        <v>36</v>
      </c>
      <c r="J93" s="8">
        <v>7.2</v>
      </c>
      <c r="K93" s="8" t="s">
        <v>1496</v>
      </c>
      <c r="L93" s="8" t="s">
        <v>1559</v>
      </c>
      <c r="M93" s="8" t="s">
        <v>1498</v>
      </c>
      <c r="N93" s="8" t="s">
        <v>1499</v>
      </c>
      <c r="O93" s="8" t="s">
        <v>1443</v>
      </c>
      <c r="P93" s="8" t="s">
        <v>1443</v>
      </c>
      <c r="Q93" s="8"/>
    </row>
    <row r="94" spans="1:17" s="1" customFormat="1" ht="27" customHeight="1">
      <c r="A94" s="8">
        <v>69</v>
      </c>
      <c r="B94" s="8" t="s">
        <v>1442</v>
      </c>
      <c r="C94" s="8" t="s">
        <v>1495</v>
      </c>
      <c r="D94" s="8" t="s">
        <v>80</v>
      </c>
      <c r="E94" s="8" t="s">
        <v>156</v>
      </c>
      <c r="F94" s="8" t="s">
        <v>157</v>
      </c>
      <c r="G94" s="8">
        <v>2020.1</v>
      </c>
      <c r="H94" s="8">
        <v>2020.12</v>
      </c>
      <c r="I94" s="8">
        <v>100</v>
      </c>
      <c r="J94" s="8">
        <v>20</v>
      </c>
      <c r="K94" s="8" t="s">
        <v>1496</v>
      </c>
      <c r="L94" s="8" t="s">
        <v>1560</v>
      </c>
      <c r="M94" s="8" t="s">
        <v>1498</v>
      </c>
      <c r="N94" s="8" t="s">
        <v>1499</v>
      </c>
      <c r="O94" s="8" t="s">
        <v>1443</v>
      </c>
      <c r="P94" s="8" t="s">
        <v>1443</v>
      </c>
      <c r="Q94" s="8" t="s">
        <v>1503</v>
      </c>
    </row>
    <row r="95" spans="1:17" s="1" customFormat="1" ht="27" customHeight="1">
      <c r="A95" s="8">
        <v>70</v>
      </c>
      <c r="B95" s="8" t="s">
        <v>1442</v>
      </c>
      <c r="C95" s="8" t="s">
        <v>1495</v>
      </c>
      <c r="D95" s="8" t="s">
        <v>80</v>
      </c>
      <c r="E95" s="8" t="s">
        <v>98</v>
      </c>
      <c r="F95" s="8" t="s">
        <v>267</v>
      </c>
      <c r="G95" s="8">
        <v>2020.1</v>
      </c>
      <c r="H95" s="8">
        <v>2020.12</v>
      </c>
      <c r="I95" s="8">
        <v>17</v>
      </c>
      <c r="J95" s="8">
        <v>3.4</v>
      </c>
      <c r="K95" s="8" t="s">
        <v>1496</v>
      </c>
      <c r="L95" s="8" t="s">
        <v>1561</v>
      </c>
      <c r="M95" s="8" t="s">
        <v>1498</v>
      </c>
      <c r="N95" s="8" t="s">
        <v>1499</v>
      </c>
      <c r="O95" s="8" t="s">
        <v>1443</v>
      </c>
      <c r="P95" s="8" t="s">
        <v>1443</v>
      </c>
      <c r="Q95" s="8"/>
    </row>
    <row r="96" spans="1:17" s="1" customFormat="1" ht="27" customHeight="1">
      <c r="A96" s="8">
        <v>71</v>
      </c>
      <c r="B96" s="8" t="s">
        <v>1442</v>
      </c>
      <c r="C96" s="8" t="s">
        <v>1495</v>
      </c>
      <c r="D96" s="8" t="s">
        <v>80</v>
      </c>
      <c r="E96" s="8" t="s">
        <v>98</v>
      </c>
      <c r="F96" s="8" t="s">
        <v>656</v>
      </c>
      <c r="G96" s="8">
        <v>2020.1</v>
      </c>
      <c r="H96" s="8">
        <v>2020.12</v>
      </c>
      <c r="I96" s="8">
        <v>25</v>
      </c>
      <c r="J96" s="8">
        <v>5</v>
      </c>
      <c r="K96" s="8" t="s">
        <v>1496</v>
      </c>
      <c r="L96" s="8" t="s">
        <v>1562</v>
      </c>
      <c r="M96" s="8" t="s">
        <v>1498</v>
      </c>
      <c r="N96" s="8" t="s">
        <v>1499</v>
      </c>
      <c r="O96" s="8" t="s">
        <v>1443</v>
      </c>
      <c r="P96" s="8" t="s">
        <v>1443</v>
      </c>
      <c r="Q96" s="8"/>
    </row>
    <row r="97" spans="1:17" s="1" customFormat="1" ht="27" customHeight="1">
      <c r="A97" s="8">
        <v>72</v>
      </c>
      <c r="B97" s="8" t="s">
        <v>1442</v>
      </c>
      <c r="C97" s="8" t="s">
        <v>1495</v>
      </c>
      <c r="D97" s="8" t="s">
        <v>80</v>
      </c>
      <c r="E97" s="8" t="s">
        <v>164</v>
      </c>
      <c r="F97" s="8" t="s">
        <v>165</v>
      </c>
      <c r="G97" s="8">
        <v>2020.1</v>
      </c>
      <c r="H97" s="8">
        <v>2020.12</v>
      </c>
      <c r="I97" s="8">
        <v>63</v>
      </c>
      <c r="J97" s="8">
        <v>12.6</v>
      </c>
      <c r="K97" s="8" t="s">
        <v>1496</v>
      </c>
      <c r="L97" s="8" t="s">
        <v>1563</v>
      </c>
      <c r="M97" s="8" t="s">
        <v>1498</v>
      </c>
      <c r="N97" s="8" t="s">
        <v>1499</v>
      </c>
      <c r="O97" s="8" t="s">
        <v>1443</v>
      </c>
      <c r="P97" s="8" t="s">
        <v>1443</v>
      </c>
      <c r="Q97" s="8"/>
    </row>
    <row r="98" spans="1:17" s="1" customFormat="1" ht="27" customHeight="1">
      <c r="A98" s="8">
        <v>73</v>
      </c>
      <c r="B98" s="8" t="s">
        <v>1442</v>
      </c>
      <c r="C98" s="8" t="s">
        <v>1495</v>
      </c>
      <c r="D98" s="8" t="s">
        <v>80</v>
      </c>
      <c r="E98" s="8" t="s">
        <v>164</v>
      </c>
      <c r="F98" s="8" t="s">
        <v>980</v>
      </c>
      <c r="G98" s="8">
        <v>2020.1</v>
      </c>
      <c r="H98" s="8">
        <v>2020.12</v>
      </c>
      <c r="I98" s="8">
        <v>19</v>
      </c>
      <c r="J98" s="8">
        <v>3.8</v>
      </c>
      <c r="K98" s="8" t="s">
        <v>1496</v>
      </c>
      <c r="L98" s="8" t="s">
        <v>1564</v>
      </c>
      <c r="M98" s="8" t="s">
        <v>1498</v>
      </c>
      <c r="N98" s="8" t="s">
        <v>1499</v>
      </c>
      <c r="O98" s="8" t="s">
        <v>1443</v>
      </c>
      <c r="P98" s="8" t="s">
        <v>1443</v>
      </c>
      <c r="Q98" s="8"/>
    </row>
    <row r="99" spans="1:17" s="1" customFormat="1" ht="27" customHeight="1">
      <c r="A99" s="8">
        <v>74</v>
      </c>
      <c r="B99" s="8" t="s">
        <v>1442</v>
      </c>
      <c r="C99" s="8" t="s">
        <v>1495</v>
      </c>
      <c r="D99" s="8" t="s">
        <v>80</v>
      </c>
      <c r="E99" s="8" t="s">
        <v>164</v>
      </c>
      <c r="F99" s="8" t="s">
        <v>968</v>
      </c>
      <c r="G99" s="8">
        <v>2020.1</v>
      </c>
      <c r="H99" s="8">
        <v>2020.12</v>
      </c>
      <c r="I99" s="8">
        <v>64</v>
      </c>
      <c r="J99" s="8">
        <v>12.8</v>
      </c>
      <c r="K99" s="8" t="s">
        <v>1496</v>
      </c>
      <c r="L99" s="8" t="s">
        <v>1565</v>
      </c>
      <c r="M99" s="8" t="s">
        <v>1498</v>
      </c>
      <c r="N99" s="8" t="s">
        <v>1499</v>
      </c>
      <c r="O99" s="8" t="s">
        <v>1443</v>
      </c>
      <c r="P99" s="8" t="s">
        <v>1443</v>
      </c>
      <c r="Q99" s="8"/>
    </row>
    <row r="100" spans="1:17" s="1" customFormat="1" ht="27" customHeight="1">
      <c r="A100" s="8">
        <v>75</v>
      </c>
      <c r="B100" s="8" t="s">
        <v>1442</v>
      </c>
      <c r="C100" s="8" t="s">
        <v>1495</v>
      </c>
      <c r="D100" s="8" t="s">
        <v>80</v>
      </c>
      <c r="E100" s="8" t="s">
        <v>164</v>
      </c>
      <c r="F100" s="8" t="s">
        <v>453</v>
      </c>
      <c r="G100" s="8">
        <v>2020.1</v>
      </c>
      <c r="H100" s="8">
        <v>2020.12</v>
      </c>
      <c r="I100" s="8">
        <v>48</v>
      </c>
      <c r="J100" s="8">
        <v>9.6</v>
      </c>
      <c r="K100" s="8" t="s">
        <v>1496</v>
      </c>
      <c r="L100" s="8" t="s">
        <v>1566</v>
      </c>
      <c r="M100" s="8" t="s">
        <v>1498</v>
      </c>
      <c r="N100" s="8" t="s">
        <v>1499</v>
      </c>
      <c r="O100" s="8" t="s">
        <v>1443</v>
      </c>
      <c r="P100" s="8" t="s">
        <v>1443</v>
      </c>
      <c r="Q100" s="8"/>
    </row>
    <row r="101" spans="1:17" s="1" customFormat="1" ht="27" customHeight="1">
      <c r="A101" s="8">
        <v>76</v>
      </c>
      <c r="B101" s="8" t="s">
        <v>1442</v>
      </c>
      <c r="C101" s="8" t="s">
        <v>1495</v>
      </c>
      <c r="D101" s="8" t="s">
        <v>80</v>
      </c>
      <c r="E101" s="8" t="s">
        <v>206</v>
      </c>
      <c r="F101" s="8" t="s">
        <v>478</v>
      </c>
      <c r="G101" s="8">
        <v>2020.1</v>
      </c>
      <c r="H101" s="8">
        <v>2020.12</v>
      </c>
      <c r="I101" s="8">
        <v>74</v>
      </c>
      <c r="J101" s="8">
        <v>14.8</v>
      </c>
      <c r="K101" s="8" t="s">
        <v>1496</v>
      </c>
      <c r="L101" s="8" t="s">
        <v>1567</v>
      </c>
      <c r="M101" s="8" t="s">
        <v>1498</v>
      </c>
      <c r="N101" s="8" t="s">
        <v>1499</v>
      </c>
      <c r="O101" s="8" t="s">
        <v>1443</v>
      </c>
      <c r="P101" s="8" t="s">
        <v>1443</v>
      </c>
      <c r="Q101" s="8"/>
    </row>
    <row r="102" spans="1:17" s="1" customFormat="1" ht="27" customHeight="1">
      <c r="A102" s="8">
        <v>77</v>
      </c>
      <c r="B102" s="8" t="s">
        <v>1442</v>
      </c>
      <c r="C102" s="8" t="s">
        <v>1495</v>
      </c>
      <c r="D102" s="8" t="s">
        <v>80</v>
      </c>
      <c r="E102" s="8" t="s">
        <v>206</v>
      </c>
      <c r="F102" s="8" t="s">
        <v>207</v>
      </c>
      <c r="G102" s="8">
        <v>2020.1</v>
      </c>
      <c r="H102" s="8">
        <v>2020.12</v>
      </c>
      <c r="I102" s="8">
        <v>110</v>
      </c>
      <c r="J102" s="8">
        <v>22</v>
      </c>
      <c r="K102" s="8" t="s">
        <v>1496</v>
      </c>
      <c r="L102" s="8" t="s">
        <v>1568</v>
      </c>
      <c r="M102" s="8" t="s">
        <v>1498</v>
      </c>
      <c r="N102" s="8" t="s">
        <v>1499</v>
      </c>
      <c r="O102" s="8" t="s">
        <v>1443</v>
      </c>
      <c r="P102" s="8" t="s">
        <v>1443</v>
      </c>
      <c r="Q102" s="8"/>
    </row>
    <row r="103" spans="1:17" s="1" customFormat="1" ht="27" customHeight="1">
      <c r="A103" s="8">
        <v>78</v>
      </c>
      <c r="B103" s="8" t="s">
        <v>1442</v>
      </c>
      <c r="C103" s="8" t="s">
        <v>1495</v>
      </c>
      <c r="D103" s="8" t="s">
        <v>80</v>
      </c>
      <c r="E103" s="8" t="s">
        <v>206</v>
      </c>
      <c r="F103" s="8" t="s">
        <v>875</v>
      </c>
      <c r="G103" s="8">
        <v>2020.1</v>
      </c>
      <c r="H103" s="8">
        <v>2020.12</v>
      </c>
      <c r="I103" s="8">
        <v>38</v>
      </c>
      <c r="J103" s="8">
        <v>7.6</v>
      </c>
      <c r="K103" s="8" t="s">
        <v>1496</v>
      </c>
      <c r="L103" s="8" t="s">
        <v>1569</v>
      </c>
      <c r="M103" s="8" t="s">
        <v>1498</v>
      </c>
      <c r="N103" s="8" t="s">
        <v>1499</v>
      </c>
      <c r="O103" s="8" t="s">
        <v>1443</v>
      </c>
      <c r="P103" s="8" t="s">
        <v>1443</v>
      </c>
      <c r="Q103" s="8"/>
    </row>
    <row r="104" spans="1:17" s="1" customFormat="1" ht="27" customHeight="1">
      <c r="A104" s="8">
        <v>79</v>
      </c>
      <c r="B104" s="8" t="s">
        <v>1442</v>
      </c>
      <c r="C104" s="8" t="s">
        <v>1495</v>
      </c>
      <c r="D104" s="8" t="s">
        <v>80</v>
      </c>
      <c r="E104" s="8" t="s">
        <v>206</v>
      </c>
      <c r="F104" s="8" t="s">
        <v>445</v>
      </c>
      <c r="G104" s="8">
        <v>2020.1</v>
      </c>
      <c r="H104" s="8">
        <v>2020.12</v>
      </c>
      <c r="I104" s="8">
        <v>110</v>
      </c>
      <c r="J104" s="8">
        <v>22</v>
      </c>
      <c r="K104" s="8" t="s">
        <v>1496</v>
      </c>
      <c r="L104" s="8" t="s">
        <v>1570</v>
      </c>
      <c r="M104" s="8" t="s">
        <v>1498</v>
      </c>
      <c r="N104" s="8" t="s">
        <v>1499</v>
      </c>
      <c r="O104" s="8" t="s">
        <v>1443</v>
      </c>
      <c r="P104" s="8" t="s">
        <v>1443</v>
      </c>
      <c r="Q104" s="8"/>
    </row>
    <row r="105" spans="1:17" s="1" customFormat="1" ht="27" customHeight="1">
      <c r="A105" s="8">
        <v>80</v>
      </c>
      <c r="B105" s="8" t="s">
        <v>1442</v>
      </c>
      <c r="C105" s="8" t="s">
        <v>1495</v>
      </c>
      <c r="D105" s="8" t="s">
        <v>80</v>
      </c>
      <c r="E105" s="8" t="s">
        <v>206</v>
      </c>
      <c r="F105" s="8" t="s">
        <v>1002</v>
      </c>
      <c r="G105" s="8">
        <v>2020.1</v>
      </c>
      <c r="H105" s="8">
        <v>2020.12</v>
      </c>
      <c r="I105" s="8">
        <v>38</v>
      </c>
      <c r="J105" s="8">
        <v>7.6</v>
      </c>
      <c r="K105" s="8" t="s">
        <v>1496</v>
      </c>
      <c r="L105" s="8" t="s">
        <v>1571</v>
      </c>
      <c r="M105" s="8" t="s">
        <v>1498</v>
      </c>
      <c r="N105" s="8" t="s">
        <v>1499</v>
      </c>
      <c r="O105" s="8" t="s">
        <v>1443</v>
      </c>
      <c r="P105" s="8" t="s">
        <v>1443</v>
      </c>
      <c r="Q105" s="8"/>
    </row>
    <row r="106" spans="1:17" s="1" customFormat="1" ht="27" customHeight="1">
      <c r="A106" s="8">
        <v>81</v>
      </c>
      <c r="B106" s="8" t="s">
        <v>1442</v>
      </c>
      <c r="C106" s="8" t="s">
        <v>1495</v>
      </c>
      <c r="D106" s="8" t="s">
        <v>80</v>
      </c>
      <c r="E106" s="8" t="s">
        <v>206</v>
      </c>
      <c r="F106" s="8" t="s">
        <v>489</v>
      </c>
      <c r="G106" s="8">
        <v>2020.1</v>
      </c>
      <c r="H106" s="8">
        <v>2020.12</v>
      </c>
      <c r="I106" s="8">
        <v>39</v>
      </c>
      <c r="J106" s="8">
        <v>7.8</v>
      </c>
      <c r="K106" s="8" t="s">
        <v>1496</v>
      </c>
      <c r="L106" s="8" t="s">
        <v>1572</v>
      </c>
      <c r="M106" s="8" t="s">
        <v>1498</v>
      </c>
      <c r="N106" s="8" t="s">
        <v>1499</v>
      </c>
      <c r="O106" s="8" t="s">
        <v>1443</v>
      </c>
      <c r="P106" s="8" t="s">
        <v>1443</v>
      </c>
      <c r="Q106" s="8"/>
    </row>
    <row r="107" spans="1:17" s="1" customFormat="1" ht="27" customHeight="1">
      <c r="A107" s="8">
        <v>82</v>
      </c>
      <c r="B107" s="8" t="s">
        <v>1442</v>
      </c>
      <c r="C107" s="8" t="s">
        <v>1495</v>
      </c>
      <c r="D107" s="8" t="s">
        <v>80</v>
      </c>
      <c r="E107" s="8" t="s">
        <v>206</v>
      </c>
      <c r="F107" s="8" t="s">
        <v>474</v>
      </c>
      <c r="G107" s="8">
        <v>2020.1</v>
      </c>
      <c r="H107" s="8">
        <v>2020.12</v>
      </c>
      <c r="I107" s="8">
        <v>64</v>
      </c>
      <c r="J107" s="8">
        <v>12.8</v>
      </c>
      <c r="K107" s="8" t="s">
        <v>1496</v>
      </c>
      <c r="L107" s="8" t="s">
        <v>1573</v>
      </c>
      <c r="M107" s="8" t="s">
        <v>1498</v>
      </c>
      <c r="N107" s="8" t="s">
        <v>1499</v>
      </c>
      <c r="O107" s="8" t="s">
        <v>1443</v>
      </c>
      <c r="P107" s="8" t="s">
        <v>1443</v>
      </c>
      <c r="Q107" s="8"/>
    </row>
    <row r="108" spans="1:17" s="1" customFormat="1" ht="27" customHeight="1">
      <c r="A108" s="8">
        <v>83</v>
      </c>
      <c r="B108" s="8" t="s">
        <v>1442</v>
      </c>
      <c r="C108" s="8" t="s">
        <v>1495</v>
      </c>
      <c r="D108" s="8" t="s">
        <v>80</v>
      </c>
      <c r="E108" s="8" t="s">
        <v>103</v>
      </c>
      <c r="F108" s="8" t="s">
        <v>104</v>
      </c>
      <c r="G108" s="8">
        <v>2020.1</v>
      </c>
      <c r="H108" s="8">
        <v>2020.9</v>
      </c>
      <c r="I108" s="8">
        <v>98</v>
      </c>
      <c r="J108" s="8">
        <v>19.6</v>
      </c>
      <c r="K108" s="8" t="s">
        <v>1496</v>
      </c>
      <c r="L108" s="8" t="s">
        <v>922</v>
      </c>
      <c r="M108" s="8" t="s">
        <v>1498</v>
      </c>
      <c r="N108" s="8" t="s">
        <v>1499</v>
      </c>
      <c r="O108" s="8" t="s">
        <v>1443</v>
      </c>
      <c r="P108" s="8" t="s">
        <v>1443</v>
      </c>
      <c r="Q108" s="8" t="s">
        <v>1503</v>
      </c>
    </row>
    <row r="109" spans="1:17" s="1" customFormat="1" ht="27" customHeight="1">
      <c r="A109" s="8">
        <v>84</v>
      </c>
      <c r="B109" s="8" t="s">
        <v>1442</v>
      </c>
      <c r="C109" s="8" t="s">
        <v>1495</v>
      </c>
      <c r="D109" s="8" t="s">
        <v>80</v>
      </c>
      <c r="E109" s="8" t="s">
        <v>103</v>
      </c>
      <c r="F109" s="8" t="s">
        <v>870</v>
      </c>
      <c r="G109" s="8">
        <v>2020.1</v>
      </c>
      <c r="H109" s="8">
        <v>2020.12</v>
      </c>
      <c r="I109" s="8">
        <v>50</v>
      </c>
      <c r="J109" s="8">
        <v>10</v>
      </c>
      <c r="K109" s="8" t="s">
        <v>1496</v>
      </c>
      <c r="L109" s="8" t="s">
        <v>1574</v>
      </c>
      <c r="M109" s="8" t="s">
        <v>1498</v>
      </c>
      <c r="N109" s="8" t="s">
        <v>1499</v>
      </c>
      <c r="O109" s="8" t="s">
        <v>1443</v>
      </c>
      <c r="P109" s="8" t="s">
        <v>1443</v>
      </c>
      <c r="Q109" s="8" t="s">
        <v>1503</v>
      </c>
    </row>
    <row r="110" spans="1:17" s="1" customFormat="1" ht="27" customHeight="1">
      <c r="A110" s="8">
        <v>85</v>
      </c>
      <c r="B110" s="8" t="s">
        <v>1442</v>
      </c>
      <c r="C110" s="8" t="s">
        <v>1495</v>
      </c>
      <c r="D110" s="8" t="s">
        <v>80</v>
      </c>
      <c r="E110" s="8" t="s">
        <v>103</v>
      </c>
      <c r="F110" s="8" t="s">
        <v>1235</v>
      </c>
      <c r="G110" s="8">
        <v>2020.1</v>
      </c>
      <c r="H110" s="8">
        <v>2020.12</v>
      </c>
      <c r="I110" s="8" t="s">
        <v>1575</v>
      </c>
      <c r="J110" s="8">
        <v>1</v>
      </c>
      <c r="K110" s="8" t="s">
        <v>1496</v>
      </c>
      <c r="L110" s="8" t="s">
        <v>1576</v>
      </c>
      <c r="M110" s="8" t="s">
        <v>1498</v>
      </c>
      <c r="N110" s="8" t="s">
        <v>1499</v>
      </c>
      <c r="O110" s="8" t="s">
        <v>1443</v>
      </c>
      <c r="P110" s="8" t="s">
        <v>1443</v>
      </c>
      <c r="Q110" s="8" t="s">
        <v>1503</v>
      </c>
    </row>
    <row r="111" spans="1:17" s="1" customFormat="1" ht="27" customHeight="1">
      <c r="A111" s="7" t="s">
        <v>28</v>
      </c>
      <c r="B111" s="7" t="s">
        <v>35</v>
      </c>
      <c r="C111" s="7"/>
      <c r="D111" s="7"/>
      <c r="E111" s="7"/>
      <c r="F111" s="7"/>
      <c r="G111" s="7"/>
      <c r="H111" s="7"/>
      <c r="I111" s="7" t="s">
        <v>918</v>
      </c>
      <c r="J111" s="7">
        <f>SUM(J112)</f>
        <v>138</v>
      </c>
      <c r="K111" s="8"/>
      <c r="L111" s="7"/>
      <c r="M111" s="7"/>
      <c r="N111" s="7"/>
      <c r="O111" s="7"/>
      <c r="P111" s="7"/>
      <c r="Q111" s="7"/>
    </row>
    <row r="112" spans="1:17" s="1" customFormat="1" ht="30" customHeight="1">
      <c r="A112" s="8">
        <v>1</v>
      </c>
      <c r="B112" s="8" t="s">
        <v>919</v>
      </c>
      <c r="C112" s="8" t="s">
        <v>1577</v>
      </c>
      <c r="D112" s="8" t="s">
        <v>80</v>
      </c>
      <c r="E112" s="8" t="s">
        <v>206</v>
      </c>
      <c r="F112" s="8"/>
      <c r="G112" s="8">
        <v>2020.1</v>
      </c>
      <c r="H112" s="8">
        <v>2020.12</v>
      </c>
      <c r="I112" s="8" t="s">
        <v>1578</v>
      </c>
      <c r="J112" s="8">
        <v>138</v>
      </c>
      <c r="K112" s="8"/>
      <c r="L112" s="8" t="s">
        <v>1579</v>
      </c>
      <c r="M112" s="8" t="s">
        <v>1580</v>
      </c>
      <c r="N112" s="8" t="s">
        <v>1499</v>
      </c>
      <c r="O112" s="8" t="s">
        <v>1443</v>
      </c>
      <c r="P112" s="8" t="s">
        <v>206</v>
      </c>
      <c r="Q112" s="8"/>
    </row>
    <row r="113" spans="1:17" s="1" customFormat="1" ht="27.75" customHeight="1">
      <c r="A113" s="7" t="s">
        <v>16</v>
      </c>
      <c r="B113" s="7" t="s">
        <v>1581</v>
      </c>
      <c r="C113" s="7"/>
      <c r="D113" s="7"/>
      <c r="E113" s="7"/>
      <c r="F113" s="7"/>
      <c r="G113" s="7"/>
      <c r="H113" s="7"/>
      <c r="I113" s="7" t="s">
        <v>1582</v>
      </c>
      <c r="J113" s="7">
        <f>SUM(J114,J116)</f>
        <v>148.5</v>
      </c>
      <c r="K113" s="8"/>
      <c r="L113" s="7"/>
      <c r="M113" s="7"/>
      <c r="N113" s="7"/>
      <c r="O113" s="7"/>
      <c r="P113" s="7"/>
      <c r="Q113" s="7"/>
    </row>
    <row r="114" spans="1:17" s="1" customFormat="1" ht="27" customHeight="1">
      <c r="A114" s="7" t="s">
        <v>22</v>
      </c>
      <c r="B114" s="7" t="s">
        <v>48</v>
      </c>
      <c r="C114" s="7"/>
      <c r="D114" s="7"/>
      <c r="E114" s="7"/>
      <c r="F114" s="7"/>
      <c r="G114" s="7"/>
      <c r="H114" s="7"/>
      <c r="I114" s="7" t="s">
        <v>918</v>
      </c>
      <c r="J114" s="7">
        <f>SUM(J115)</f>
        <v>50</v>
      </c>
      <c r="K114" s="8"/>
      <c r="L114" s="7"/>
      <c r="M114" s="7"/>
      <c r="N114" s="7"/>
      <c r="O114" s="7"/>
      <c r="P114" s="7"/>
      <c r="Q114" s="7"/>
    </row>
    <row r="115" spans="1:17" s="1" customFormat="1" ht="67.5" customHeight="1">
      <c r="A115" s="8">
        <v>1</v>
      </c>
      <c r="B115" s="8" t="s">
        <v>12</v>
      </c>
      <c r="C115" s="8" t="s">
        <v>1583</v>
      </c>
      <c r="D115" s="8" t="s">
        <v>80</v>
      </c>
      <c r="E115" s="8" t="s">
        <v>149</v>
      </c>
      <c r="F115" s="8" t="s">
        <v>1546</v>
      </c>
      <c r="G115" s="8">
        <v>2020.1</v>
      </c>
      <c r="H115" s="8">
        <v>2020.6</v>
      </c>
      <c r="I115" s="8" t="s">
        <v>1584</v>
      </c>
      <c r="J115" s="8">
        <v>50</v>
      </c>
      <c r="K115" s="8" t="s">
        <v>1496</v>
      </c>
      <c r="L115" s="8" t="s">
        <v>1367</v>
      </c>
      <c r="M115" s="8" t="s">
        <v>1585</v>
      </c>
      <c r="N115" s="8" t="s">
        <v>1369</v>
      </c>
      <c r="O115" s="8" t="s">
        <v>1370</v>
      </c>
      <c r="P115" s="8" t="s">
        <v>149</v>
      </c>
      <c r="Q115" s="8"/>
    </row>
    <row r="116" spans="1:17" s="1" customFormat="1" ht="27" customHeight="1">
      <c r="A116" s="7" t="s">
        <v>25</v>
      </c>
      <c r="B116" s="7" t="s">
        <v>51</v>
      </c>
      <c r="C116" s="7"/>
      <c r="D116" s="7"/>
      <c r="E116" s="7"/>
      <c r="F116" s="7"/>
      <c r="G116" s="7"/>
      <c r="H116" s="7"/>
      <c r="I116" s="7" t="s">
        <v>1586</v>
      </c>
      <c r="J116" s="7">
        <f>SUM(J117:J119)</f>
        <v>98.5</v>
      </c>
      <c r="K116" s="8"/>
      <c r="L116" s="7"/>
      <c r="M116" s="7"/>
      <c r="N116" s="7"/>
      <c r="O116" s="7"/>
      <c r="P116" s="7"/>
      <c r="Q116" s="7"/>
    </row>
    <row r="117" spans="1:17" s="1" customFormat="1" ht="48" customHeight="1">
      <c r="A117" s="8">
        <v>1</v>
      </c>
      <c r="B117" s="8" t="s">
        <v>51</v>
      </c>
      <c r="C117" s="8" t="s">
        <v>1388</v>
      </c>
      <c r="D117" s="8" t="s">
        <v>80</v>
      </c>
      <c r="E117" s="8" t="s">
        <v>230</v>
      </c>
      <c r="F117" s="8" t="s">
        <v>231</v>
      </c>
      <c r="G117" s="16">
        <v>2020.1</v>
      </c>
      <c r="H117" s="16">
        <v>2020.12</v>
      </c>
      <c r="I117" s="8" t="s">
        <v>1587</v>
      </c>
      <c r="J117" s="8">
        <v>40</v>
      </c>
      <c r="K117" s="8" t="s">
        <v>1496</v>
      </c>
      <c r="L117" s="8" t="s">
        <v>233</v>
      </c>
      <c r="M117" s="8" t="s">
        <v>1588</v>
      </c>
      <c r="N117" s="8" t="s">
        <v>1588</v>
      </c>
      <c r="O117" s="8" t="s">
        <v>52</v>
      </c>
      <c r="P117" s="8" t="s">
        <v>52</v>
      </c>
      <c r="Q117" s="8"/>
    </row>
    <row r="118" spans="1:17" s="1" customFormat="1" ht="33.75" customHeight="1">
      <c r="A118" s="8">
        <v>2</v>
      </c>
      <c r="B118" s="8" t="s">
        <v>51</v>
      </c>
      <c r="C118" s="8" t="s">
        <v>1388</v>
      </c>
      <c r="D118" s="8" t="s">
        <v>80</v>
      </c>
      <c r="E118" s="8" t="s">
        <v>93</v>
      </c>
      <c r="F118" s="8" t="s">
        <v>305</v>
      </c>
      <c r="G118" s="8">
        <v>2020.1</v>
      </c>
      <c r="H118" s="16">
        <v>2020.12</v>
      </c>
      <c r="I118" s="8" t="s">
        <v>1587</v>
      </c>
      <c r="J118" s="8">
        <v>40</v>
      </c>
      <c r="K118" s="8" t="s">
        <v>1496</v>
      </c>
      <c r="L118" s="8" t="s">
        <v>1589</v>
      </c>
      <c r="M118" s="8" t="s">
        <v>1590</v>
      </c>
      <c r="N118" s="8" t="s">
        <v>1591</v>
      </c>
      <c r="O118" s="8" t="s">
        <v>52</v>
      </c>
      <c r="P118" s="8" t="s">
        <v>52</v>
      </c>
      <c r="Q118" s="8"/>
    </row>
    <row r="119" spans="1:17" s="1" customFormat="1" ht="31.5" customHeight="1">
      <c r="A119" s="8">
        <v>3</v>
      </c>
      <c r="B119" s="8" t="s">
        <v>51</v>
      </c>
      <c r="C119" s="8" t="s">
        <v>1388</v>
      </c>
      <c r="D119" s="8" t="s">
        <v>468</v>
      </c>
      <c r="E119" s="8" t="s">
        <v>187</v>
      </c>
      <c r="F119" s="8" t="s">
        <v>542</v>
      </c>
      <c r="G119" s="8">
        <v>2020.1</v>
      </c>
      <c r="H119" s="16">
        <v>2020.12</v>
      </c>
      <c r="I119" s="8" t="s">
        <v>1592</v>
      </c>
      <c r="J119" s="8">
        <v>18.5</v>
      </c>
      <c r="K119" s="8" t="s">
        <v>1496</v>
      </c>
      <c r="L119" s="8" t="s">
        <v>1593</v>
      </c>
      <c r="M119" s="8" t="s">
        <v>1594</v>
      </c>
      <c r="N119" s="8" t="s">
        <v>1594</v>
      </c>
      <c r="O119" s="8" t="s">
        <v>52</v>
      </c>
      <c r="P119" s="8" t="s">
        <v>187</v>
      </c>
      <c r="Q119" s="8"/>
    </row>
    <row r="120" spans="1:17" s="1" customFormat="1" ht="27" customHeight="1">
      <c r="A120" s="7" t="s">
        <v>56</v>
      </c>
      <c r="B120" s="7" t="s">
        <v>13</v>
      </c>
      <c r="C120" s="7"/>
      <c r="D120" s="7"/>
      <c r="E120" s="7"/>
      <c r="F120" s="7"/>
      <c r="G120" s="7"/>
      <c r="H120" s="7"/>
      <c r="I120" s="7" t="s">
        <v>1595</v>
      </c>
      <c r="J120" s="7">
        <f>SUM(J121,J124,J127,J130,J136)</f>
        <v>17430</v>
      </c>
      <c r="K120" s="8"/>
      <c r="L120" s="7"/>
      <c r="M120" s="7"/>
      <c r="N120" s="7"/>
      <c r="O120" s="7"/>
      <c r="P120" s="7"/>
      <c r="Q120" s="7"/>
    </row>
    <row r="121" spans="1:17" s="1" customFormat="1" ht="27" customHeight="1">
      <c r="A121" s="7" t="s">
        <v>22</v>
      </c>
      <c r="B121" s="7" t="s">
        <v>1445</v>
      </c>
      <c r="C121" s="7"/>
      <c r="D121" s="7"/>
      <c r="E121" s="7"/>
      <c r="F121" s="7"/>
      <c r="G121" s="7"/>
      <c r="H121" s="7"/>
      <c r="I121" s="7" t="s">
        <v>1596</v>
      </c>
      <c r="J121" s="7">
        <v>5000</v>
      </c>
      <c r="K121" s="8"/>
      <c r="L121" s="7"/>
      <c r="M121" s="7"/>
      <c r="N121" s="7"/>
      <c r="O121" s="7"/>
      <c r="P121" s="7"/>
      <c r="Q121" s="7"/>
    </row>
    <row r="122" spans="1:17" s="1" customFormat="1" ht="91.5" customHeight="1">
      <c r="A122" s="8">
        <v>1</v>
      </c>
      <c r="B122" s="8" t="s">
        <v>1445</v>
      </c>
      <c r="C122" s="8" t="s">
        <v>1597</v>
      </c>
      <c r="D122" s="8" t="s">
        <v>80</v>
      </c>
      <c r="E122" s="8" t="s">
        <v>857</v>
      </c>
      <c r="F122" s="8"/>
      <c r="G122" s="8">
        <v>2020.3</v>
      </c>
      <c r="H122" s="8">
        <v>2020.12</v>
      </c>
      <c r="I122" s="8" t="s">
        <v>1598</v>
      </c>
      <c r="J122" s="8">
        <v>4700</v>
      </c>
      <c r="K122" s="8" t="s">
        <v>1599</v>
      </c>
      <c r="L122" s="8" t="s">
        <v>1600</v>
      </c>
      <c r="M122" s="8" t="s">
        <v>1601</v>
      </c>
      <c r="N122" s="8" t="s">
        <v>1601</v>
      </c>
      <c r="O122" s="8" t="s">
        <v>1446</v>
      </c>
      <c r="P122" s="8" t="s">
        <v>1446</v>
      </c>
      <c r="Q122" s="8"/>
    </row>
    <row r="123" spans="1:17" s="1" customFormat="1" ht="27" customHeight="1">
      <c r="A123" s="8">
        <v>2</v>
      </c>
      <c r="B123" s="8" t="s">
        <v>1445</v>
      </c>
      <c r="C123" s="8" t="s">
        <v>1597</v>
      </c>
      <c r="D123" s="8" t="s">
        <v>80</v>
      </c>
      <c r="E123" s="8" t="s">
        <v>857</v>
      </c>
      <c r="F123" s="8"/>
      <c r="G123" s="8">
        <v>2020.3</v>
      </c>
      <c r="H123" s="8">
        <v>2020.12</v>
      </c>
      <c r="I123" s="8" t="s">
        <v>1602</v>
      </c>
      <c r="J123" s="8">
        <v>300</v>
      </c>
      <c r="K123" s="8" t="s">
        <v>1603</v>
      </c>
      <c r="L123" s="8" t="s">
        <v>1604</v>
      </c>
      <c r="M123" s="8" t="s">
        <v>1605</v>
      </c>
      <c r="N123" s="8" t="s">
        <v>1605</v>
      </c>
      <c r="O123" s="8" t="s">
        <v>1446</v>
      </c>
      <c r="P123" s="8" t="s">
        <v>1446</v>
      </c>
      <c r="Q123" s="8"/>
    </row>
    <row r="124" spans="1:17" s="1" customFormat="1" ht="27" customHeight="1">
      <c r="A124" s="7" t="s">
        <v>25</v>
      </c>
      <c r="B124" s="7" t="s">
        <v>1447</v>
      </c>
      <c r="C124" s="7"/>
      <c r="D124" s="7"/>
      <c r="E124" s="7"/>
      <c r="F124" s="7"/>
      <c r="G124" s="7"/>
      <c r="H124" s="7"/>
      <c r="I124" s="7" t="s">
        <v>1606</v>
      </c>
      <c r="J124" s="7">
        <v>4000</v>
      </c>
      <c r="K124" s="8"/>
      <c r="L124" s="7"/>
      <c r="M124" s="7"/>
      <c r="N124" s="7"/>
      <c r="O124" s="7"/>
      <c r="P124" s="7"/>
      <c r="Q124" s="7"/>
    </row>
    <row r="125" spans="1:17" s="1" customFormat="1" ht="27" customHeight="1">
      <c r="A125" s="8">
        <v>1</v>
      </c>
      <c r="B125" s="8" t="s">
        <v>1447</v>
      </c>
      <c r="C125" s="8" t="s">
        <v>1607</v>
      </c>
      <c r="D125" s="8" t="s">
        <v>80</v>
      </c>
      <c r="E125" s="8" t="s">
        <v>857</v>
      </c>
      <c r="F125" s="8"/>
      <c r="G125" s="8">
        <v>2020.1</v>
      </c>
      <c r="H125" s="8">
        <v>2020.12</v>
      </c>
      <c r="I125" s="8" t="s">
        <v>1608</v>
      </c>
      <c r="J125" s="8">
        <v>1000</v>
      </c>
      <c r="K125" s="8" t="s">
        <v>1609</v>
      </c>
      <c r="L125" s="8" t="s">
        <v>1610</v>
      </c>
      <c r="M125" s="8" t="s">
        <v>1611</v>
      </c>
      <c r="N125" s="8" t="s">
        <v>1611</v>
      </c>
      <c r="O125" s="8" t="s">
        <v>1448</v>
      </c>
      <c r="P125" s="8" t="s">
        <v>1612</v>
      </c>
      <c r="Q125" s="8"/>
    </row>
    <row r="126" spans="1:17" s="1" customFormat="1" ht="27" customHeight="1">
      <c r="A126" s="8">
        <v>2</v>
      </c>
      <c r="B126" s="8" t="s">
        <v>1447</v>
      </c>
      <c r="C126" s="8" t="s">
        <v>1607</v>
      </c>
      <c r="D126" s="8" t="s">
        <v>80</v>
      </c>
      <c r="E126" s="8" t="s">
        <v>857</v>
      </c>
      <c r="F126" s="8"/>
      <c r="G126" s="8">
        <v>2020.1</v>
      </c>
      <c r="H126" s="8">
        <v>2020.12</v>
      </c>
      <c r="I126" s="8" t="s">
        <v>1613</v>
      </c>
      <c r="J126" s="8">
        <v>3000</v>
      </c>
      <c r="K126" s="8" t="s">
        <v>1609</v>
      </c>
      <c r="L126" s="8" t="s">
        <v>1614</v>
      </c>
      <c r="M126" s="8" t="s">
        <v>1615</v>
      </c>
      <c r="N126" s="8" t="s">
        <v>1615</v>
      </c>
      <c r="O126" s="8" t="s">
        <v>1448</v>
      </c>
      <c r="P126" s="8" t="s">
        <v>1448</v>
      </c>
      <c r="Q126" s="8"/>
    </row>
    <row r="127" spans="1:17" s="1" customFormat="1" ht="27" customHeight="1">
      <c r="A127" s="7" t="s">
        <v>28</v>
      </c>
      <c r="B127" s="7" t="s">
        <v>1449</v>
      </c>
      <c r="C127" s="7"/>
      <c r="D127" s="7"/>
      <c r="E127" s="7"/>
      <c r="F127" s="7"/>
      <c r="G127" s="7"/>
      <c r="H127" s="7"/>
      <c r="I127" s="7" t="s">
        <v>1616</v>
      </c>
      <c r="J127" s="7">
        <v>5640</v>
      </c>
      <c r="K127" s="8"/>
      <c r="L127" s="7"/>
      <c r="M127" s="7"/>
      <c r="N127" s="7"/>
      <c r="O127" s="7"/>
      <c r="P127" s="7"/>
      <c r="Q127" s="7"/>
    </row>
    <row r="128" spans="1:17" s="1" customFormat="1" ht="27" customHeight="1">
      <c r="A128" s="8">
        <v>1</v>
      </c>
      <c r="B128" s="8" t="s">
        <v>1449</v>
      </c>
      <c r="C128" s="8" t="s">
        <v>1617</v>
      </c>
      <c r="D128" s="8" t="s">
        <v>80</v>
      </c>
      <c r="E128" s="8" t="s">
        <v>857</v>
      </c>
      <c r="F128" s="8"/>
      <c r="G128" s="8">
        <v>2020.1</v>
      </c>
      <c r="H128" s="8">
        <v>2020.12</v>
      </c>
      <c r="I128" s="8" t="s">
        <v>1618</v>
      </c>
      <c r="J128" s="8">
        <v>4680</v>
      </c>
      <c r="K128" s="8" t="s">
        <v>1619</v>
      </c>
      <c r="L128" s="8" t="s">
        <v>1620</v>
      </c>
      <c r="M128" s="8" t="s">
        <v>1621</v>
      </c>
      <c r="N128" s="8" t="s">
        <v>1622</v>
      </c>
      <c r="O128" s="8" t="s">
        <v>1450</v>
      </c>
      <c r="P128" s="8" t="s">
        <v>1450</v>
      </c>
      <c r="Q128" s="8"/>
    </row>
    <row r="129" spans="1:17" s="1" customFormat="1" ht="33.75" customHeight="1">
      <c r="A129" s="8">
        <v>2</v>
      </c>
      <c r="B129" s="8" t="s">
        <v>1449</v>
      </c>
      <c r="C129" s="8" t="s">
        <v>1617</v>
      </c>
      <c r="D129" s="8" t="s">
        <v>80</v>
      </c>
      <c r="E129" s="8" t="s">
        <v>857</v>
      </c>
      <c r="F129" s="8"/>
      <c r="G129" s="8">
        <v>2020.1</v>
      </c>
      <c r="H129" s="8">
        <v>2020.12</v>
      </c>
      <c r="I129" s="8" t="s">
        <v>1623</v>
      </c>
      <c r="J129" s="8">
        <v>960</v>
      </c>
      <c r="K129" s="8" t="s">
        <v>1619</v>
      </c>
      <c r="L129" s="8" t="s">
        <v>1624</v>
      </c>
      <c r="M129" s="8" t="s">
        <v>1625</v>
      </c>
      <c r="N129" s="8" t="s">
        <v>1626</v>
      </c>
      <c r="O129" s="8" t="s">
        <v>1450</v>
      </c>
      <c r="P129" s="8" t="s">
        <v>1450</v>
      </c>
      <c r="Q129" s="8"/>
    </row>
    <row r="130" spans="1:17" s="1" customFormat="1" ht="27" customHeight="1">
      <c r="A130" s="7" t="s">
        <v>31</v>
      </c>
      <c r="B130" s="7" t="s">
        <v>1449</v>
      </c>
      <c r="C130" s="7"/>
      <c r="D130" s="7"/>
      <c r="E130" s="7"/>
      <c r="F130" s="7"/>
      <c r="G130" s="7"/>
      <c r="H130" s="7"/>
      <c r="I130" s="7" t="s">
        <v>1627</v>
      </c>
      <c r="J130" s="7">
        <v>1670</v>
      </c>
      <c r="K130" s="8"/>
      <c r="L130" s="7"/>
      <c r="M130" s="7"/>
      <c r="N130" s="7"/>
      <c r="O130" s="7"/>
      <c r="P130" s="7"/>
      <c r="Q130" s="7"/>
    </row>
    <row r="131" spans="1:17" s="1" customFormat="1" ht="33.75" customHeight="1">
      <c r="A131" s="8">
        <v>1</v>
      </c>
      <c r="B131" s="8" t="s">
        <v>1628</v>
      </c>
      <c r="C131" s="8" t="s">
        <v>1629</v>
      </c>
      <c r="D131" s="8" t="s">
        <v>80</v>
      </c>
      <c r="E131" s="8" t="s">
        <v>857</v>
      </c>
      <c r="F131" s="8"/>
      <c r="G131" s="8">
        <v>2020.1</v>
      </c>
      <c r="H131" s="8">
        <v>2020.12</v>
      </c>
      <c r="I131" s="8" t="s">
        <v>1630</v>
      </c>
      <c r="J131" s="8">
        <v>300</v>
      </c>
      <c r="K131" s="8" t="s">
        <v>1631</v>
      </c>
      <c r="L131" s="8" t="s">
        <v>1632</v>
      </c>
      <c r="M131" s="8" t="s">
        <v>1633</v>
      </c>
      <c r="N131" s="8" t="s">
        <v>1633</v>
      </c>
      <c r="O131" s="8" t="s">
        <v>1452</v>
      </c>
      <c r="P131" s="8" t="s">
        <v>1634</v>
      </c>
      <c r="Q131" s="8"/>
    </row>
    <row r="132" spans="1:17" s="1" customFormat="1" ht="33" customHeight="1">
      <c r="A132" s="8">
        <v>2</v>
      </c>
      <c r="B132" s="8" t="s">
        <v>1628</v>
      </c>
      <c r="C132" s="8" t="s">
        <v>1635</v>
      </c>
      <c r="D132" s="8" t="s">
        <v>80</v>
      </c>
      <c r="E132" s="8" t="s">
        <v>857</v>
      </c>
      <c r="F132" s="8"/>
      <c r="G132" s="8">
        <v>2020.1</v>
      </c>
      <c r="H132" s="8">
        <v>2020.12</v>
      </c>
      <c r="I132" s="8" t="s">
        <v>1636</v>
      </c>
      <c r="J132" s="8">
        <v>200</v>
      </c>
      <c r="K132" s="8" t="s">
        <v>1631</v>
      </c>
      <c r="L132" s="8" t="s">
        <v>1637</v>
      </c>
      <c r="M132" s="8" t="s">
        <v>1638</v>
      </c>
      <c r="N132" s="8" t="s">
        <v>1638</v>
      </c>
      <c r="O132" s="8" t="s">
        <v>1452</v>
      </c>
      <c r="P132" s="8" t="s">
        <v>1634</v>
      </c>
      <c r="Q132" s="8"/>
    </row>
    <row r="133" spans="1:17" s="1" customFormat="1" ht="33.75" customHeight="1">
      <c r="A133" s="8">
        <v>3</v>
      </c>
      <c r="B133" s="8" t="s">
        <v>1628</v>
      </c>
      <c r="C133" s="8" t="s">
        <v>1639</v>
      </c>
      <c r="D133" s="8" t="s">
        <v>80</v>
      </c>
      <c r="E133" s="8" t="s">
        <v>857</v>
      </c>
      <c r="F133" s="8"/>
      <c r="G133" s="8">
        <v>2020.1</v>
      </c>
      <c r="H133" s="8">
        <v>2020.12</v>
      </c>
      <c r="I133" s="8" t="s">
        <v>1640</v>
      </c>
      <c r="J133" s="8">
        <v>100</v>
      </c>
      <c r="K133" s="8" t="s">
        <v>1460</v>
      </c>
      <c r="L133" s="8" t="s">
        <v>1641</v>
      </c>
      <c r="M133" s="8" t="s">
        <v>1642</v>
      </c>
      <c r="N133" s="8" t="s">
        <v>1642</v>
      </c>
      <c r="O133" s="8" t="s">
        <v>1452</v>
      </c>
      <c r="P133" s="8" t="s">
        <v>1634</v>
      </c>
      <c r="Q133" s="8"/>
    </row>
    <row r="134" spans="1:17" s="1" customFormat="1" ht="33.75" customHeight="1">
      <c r="A134" s="8">
        <v>4</v>
      </c>
      <c r="B134" s="8" t="s">
        <v>1628</v>
      </c>
      <c r="C134" s="8" t="s">
        <v>1643</v>
      </c>
      <c r="D134" s="8" t="s">
        <v>80</v>
      </c>
      <c r="E134" s="8" t="s">
        <v>857</v>
      </c>
      <c r="F134" s="8"/>
      <c r="G134" s="8">
        <v>2020.1</v>
      </c>
      <c r="H134" s="8">
        <v>2020.12</v>
      </c>
      <c r="I134" s="8" t="s">
        <v>1644</v>
      </c>
      <c r="J134" s="8">
        <v>550</v>
      </c>
      <c r="K134" s="8" t="s">
        <v>1631</v>
      </c>
      <c r="L134" s="8" t="s">
        <v>1645</v>
      </c>
      <c r="M134" s="8" t="s">
        <v>1646</v>
      </c>
      <c r="N134" s="8" t="s">
        <v>1646</v>
      </c>
      <c r="O134" s="8" t="s">
        <v>1452</v>
      </c>
      <c r="P134" s="8" t="s">
        <v>1452</v>
      </c>
      <c r="Q134" s="8"/>
    </row>
    <row r="135" spans="1:17" s="1" customFormat="1" ht="47.25" customHeight="1">
      <c r="A135" s="8">
        <v>5</v>
      </c>
      <c r="B135" s="8" t="s">
        <v>1451</v>
      </c>
      <c r="C135" s="8" t="s">
        <v>1647</v>
      </c>
      <c r="D135" s="8" t="s">
        <v>80</v>
      </c>
      <c r="E135" s="8" t="s">
        <v>857</v>
      </c>
      <c r="F135" s="8"/>
      <c r="G135" s="8">
        <v>2020.1</v>
      </c>
      <c r="H135" s="8">
        <v>2020.12</v>
      </c>
      <c r="I135" s="8" t="s">
        <v>1648</v>
      </c>
      <c r="J135" s="8">
        <v>520</v>
      </c>
      <c r="K135" s="8" t="s">
        <v>1649</v>
      </c>
      <c r="L135" s="8" t="s">
        <v>1650</v>
      </c>
      <c r="M135" s="8" t="s">
        <v>1651</v>
      </c>
      <c r="N135" s="8" t="s">
        <v>1651</v>
      </c>
      <c r="O135" s="8" t="s">
        <v>1452</v>
      </c>
      <c r="P135" s="8" t="s">
        <v>1652</v>
      </c>
      <c r="Q135" s="8"/>
    </row>
    <row r="136" spans="1:17" s="1" customFormat="1" ht="27.75" customHeight="1">
      <c r="A136" s="7" t="s">
        <v>34</v>
      </c>
      <c r="B136" s="7" t="s">
        <v>1453</v>
      </c>
      <c r="C136" s="7"/>
      <c r="D136" s="7"/>
      <c r="E136" s="7"/>
      <c r="F136" s="7"/>
      <c r="G136" s="7"/>
      <c r="H136" s="7"/>
      <c r="I136" s="7" t="s">
        <v>1653</v>
      </c>
      <c r="J136" s="7">
        <v>1120</v>
      </c>
      <c r="K136" s="8"/>
      <c r="L136" s="7"/>
      <c r="M136" s="7"/>
      <c r="N136" s="7"/>
      <c r="O136" s="7"/>
      <c r="P136" s="7"/>
      <c r="Q136" s="7"/>
    </row>
    <row r="137" spans="1:17" s="1" customFormat="1" ht="30" customHeight="1">
      <c r="A137" s="8">
        <v>1</v>
      </c>
      <c r="B137" s="8" t="s">
        <v>1453</v>
      </c>
      <c r="C137" s="8" t="s">
        <v>1654</v>
      </c>
      <c r="D137" s="8" t="s">
        <v>92</v>
      </c>
      <c r="E137" s="8" t="s">
        <v>857</v>
      </c>
      <c r="F137" s="8"/>
      <c r="G137" s="8">
        <v>2020.1</v>
      </c>
      <c r="H137" s="8">
        <v>2020.12</v>
      </c>
      <c r="I137" s="8" t="s">
        <v>1655</v>
      </c>
      <c r="J137" s="8">
        <v>1120</v>
      </c>
      <c r="K137" s="8" t="s">
        <v>1656</v>
      </c>
      <c r="L137" s="8" t="s">
        <v>1657</v>
      </c>
      <c r="M137" s="8" t="s">
        <v>1658</v>
      </c>
      <c r="N137" s="8" t="s">
        <v>1658</v>
      </c>
      <c r="O137" s="8" t="s">
        <v>44</v>
      </c>
      <c r="P137" s="8" t="s">
        <v>1612</v>
      </c>
      <c r="Q137" s="8"/>
    </row>
  </sheetData>
  <sheetProtection/>
  <mergeCells count="17">
    <mergeCell ref="A1:B1"/>
    <mergeCell ref="A2:P2"/>
    <mergeCell ref="A3:P3"/>
    <mergeCell ref="E4:F4"/>
    <mergeCell ref="G4:H4"/>
    <mergeCell ref="O4:P4"/>
    <mergeCell ref="A4:A5"/>
    <mergeCell ref="B4:B5"/>
    <mergeCell ref="C4:C5"/>
    <mergeCell ref="D4:D5"/>
    <mergeCell ref="I4:I5"/>
    <mergeCell ref="J4:J5"/>
    <mergeCell ref="K4:K5"/>
    <mergeCell ref="L4:L5"/>
    <mergeCell ref="M4:M5"/>
    <mergeCell ref="N4:N5"/>
    <mergeCell ref="Q4:Q5"/>
  </mergeCells>
  <printOptions/>
  <pageMargins left="0.19652777777777802" right="0.19652777777777802"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Tencent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何虐虐</cp:lastModifiedBy>
  <dcterms:created xsi:type="dcterms:W3CDTF">2020-01-14T08:45:00Z</dcterms:created>
  <dcterms:modified xsi:type="dcterms:W3CDTF">2020-01-14T08:56:45Z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