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_FilterDatabase" localSheetId="0" hidden="1">Sheet1!$A$1:$AC$15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<sst xmlns="http://schemas.openxmlformats.org/spreadsheetml/2006/main" count="163" uniqueCount="97">
  <si>
    <t>2022年保靖县农产品产地冷藏保鲜设施建设项目第二批资金拨付公示花名册</t>
  </si>
  <si>
    <t>主体信息</t>
  </si>
  <si>
    <t>冷藏保鲜设施信息</t>
  </si>
  <si>
    <t>市州</t>
  </si>
  <si>
    <t>县市区</t>
  </si>
  <si>
    <t>法人姓名</t>
  </si>
  <si>
    <t>身份证号码</t>
  </si>
  <si>
    <t>实施主体名称</t>
  </si>
  <si>
    <t>联系方式</t>
  </si>
  <si>
    <t>主体类型</t>
  </si>
  <si>
    <t>主体等级</t>
  </si>
  <si>
    <t>施工单位</t>
  </si>
  <si>
    <t>施工单位法人姓名</t>
  </si>
  <si>
    <t>施工单位法人联系方式</t>
  </si>
  <si>
    <t>建设内容</t>
  </si>
  <si>
    <t>净库容
（长）m</t>
  </si>
  <si>
    <t>净库容
（宽）m</t>
  </si>
  <si>
    <t>净库容
（高）m</t>
  </si>
  <si>
    <t>净库容m3</t>
  </si>
  <si>
    <t>储存农作物类型</t>
  </si>
  <si>
    <t>新建或改（扩）建</t>
  </si>
  <si>
    <t>设施修建时间</t>
  </si>
  <si>
    <t>投资总金额（万元）</t>
  </si>
  <si>
    <t>补贴金额（万元）</t>
  </si>
  <si>
    <t>建设地址</t>
  </si>
  <si>
    <t>预冷库
（立方米）</t>
  </si>
  <si>
    <t>高温库
（立方米）</t>
  </si>
  <si>
    <t>低温库
（立方米）</t>
  </si>
  <si>
    <t>气调贮藏库
（立方米）</t>
  </si>
  <si>
    <t>通风库
（立方米）</t>
  </si>
  <si>
    <t>湘西州</t>
  </si>
  <si>
    <t>保靖县</t>
  </si>
  <si>
    <t>彭宗锐</t>
  </si>
  <si>
    <t>433125********5519</t>
  </si>
  <si>
    <t>保靖县云篷蔬菜种植专业合作社</t>
  </si>
  <si>
    <t>合作社</t>
  </si>
  <si>
    <t>县级</t>
  </si>
  <si>
    <t>湖南省雄贵制冷设备有限公司</t>
  </si>
  <si>
    <t>夏旭红</t>
  </si>
  <si>
    <t>9/9.02</t>
  </si>
  <si>
    <t>9.43/5.43</t>
  </si>
  <si>
    <t>3.48/3.49</t>
  </si>
  <si>
    <t>465</t>
  </si>
  <si>
    <t>蔬菜、水果</t>
  </si>
  <si>
    <t>新建</t>
  </si>
  <si>
    <t>保靖县清水坪镇腊洞村</t>
  </si>
  <si>
    <t xml:space="preserve">吴天建 </t>
  </si>
  <si>
    <t>433125********6712</t>
  </si>
  <si>
    <t>保靖县天建种植专业合作社</t>
  </si>
  <si>
    <t xml:space="preserve"> </t>
  </si>
  <si>
    <t>柑桔</t>
  </si>
  <si>
    <t>保靖县清水坪镇坝水村</t>
  </si>
  <si>
    <t>张应彪</t>
  </si>
  <si>
    <t>433125********2734</t>
  </si>
  <si>
    <t>保靖县四季桃园产销专业合作社</t>
  </si>
  <si>
    <t>500</t>
  </si>
  <si>
    <t>7.15/10</t>
  </si>
  <si>
    <t>10/7.15</t>
  </si>
  <si>
    <t>32</t>
  </si>
  <si>
    <t>保靖县复兴镇大妥乡</t>
  </si>
  <si>
    <t>石忠清</t>
  </si>
  <si>
    <t>433125********5717</t>
  </si>
  <si>
    <t>保靖县清达茶叶专业合作社</t>
  </si>
  <si>
    <t>8/8.94</t>
  </si>
  <si>
    <t>3.06/8</t>
  </si>
  <si>
    <t>21.44</t>
  </si>
  <si>
    <t>保靖县迁陵镇田家洞村</t>
  </si>
  <si>
    <t xml:space="preserve">黄  顺 </t>
  </si>
  <si>
    <t>433125********2331</t>
  </si>
  <si>
    <t>保靖县中顺水果种植专业合作社</t>
  </si>
  <si>
    <t>香菇、葡萄</t>
  </si>
  <si>
    <t>保靖县复兴镇复兴村</t>
  </si>
  <si>
    <t>向魁荣</t>
  </si>
  <si>
    <t>433125********7114</t>
  </si>
  <si>
    <t>保靖县比尔镇水付家庭农场</t>
  </si>
  <si>
    <t>家庭农场</t>
  </si>
  <si>
    <t>蔬菜</t>
  </si>
  <si>
    <t>18.88</t>
  </si>
  <si>
    <t>保靖县比耳镇双福村</t>
  </si>
  <si>
    <t>向  容</t>
  </si>
  <si>
    <t>433125********7120</t>
  </si>
  <si>
    <t>保靖县世蓉种养植专业合作社</t>
  </si>
  <si>
    <t>向清峰</t>
  </si>
  <si>
    <t>433125********3914</t>
  </si>
  <si>
    <t>保靖县良心种养专业合作社</t>
  </si>
  <si>
    <t>8/14.8</t>
  </si>
  <si>
    <t>7.53/5.73</t>
  </si>
  <si>
    <t>保靖县迁陵镇四方城村</t>
  </si>
  <si>
    <t>向银翠</t>
  </si>
  <si>
    <t>433125********6327</t>
  </si>
  <si>
    <t>保靖县永保绿柑产销专业合作社</t>
  </si>
  <si>
    <t>柑橘</t>
  </si>
  <si>
    <t>保靖县清水坪镇且科村</t>
  </si>
  <si>
    <t>贾祖江</t>
  </si>
  <si>
    <t>433125********2712</t>
  </si>
  <si>
    <t>保靖县满堂红种养专业合作社</t>
  </si>
  <si>
    <t>保靖县迁陵镇塔梯村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</si>
</sst>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2">
    <font>
      <sz val="12"/>
      <name val="宋体"/>
      <charset val="134"/>
      <scheme val="minor"/>
    </font>
    <font>
      <b/>
      <sz val="10"/>
      <name val="宋体"/>
      <charset val="134"/>
      <scheme val="minor"/>
    </font>
    <font>
      <b/>
      <sz val="10"/>
      <color theme="1"/>
      <name val="宋体"/>
      <charset val="134"/>
      <scheme val="minor"/>
    </font>
    <font>
      <b/>
      <sz val="12"/>
      <name val="宋体"/>
      <charset val="134"/>
      <scheme val="minor"/>
    </font>
    <font>
      <sz val="12"/>
      <color rgb="FFFF0000"/>
      <name val="宋体"/>
      <charset val="134"/>
      <scheme val="minor"/>
    </font>
    <font>
      <b/>
      <sz val="16"/>
      <name val="黑体"/>
      <charset val="134"/>
    </font>
    <font>
      <b/>
      <sz val="10"/>
      <color theme="1"/>
      <name val="宋体"/>
      <charset val="134"/>
    </font>
    <font>
      <b/>
      <sz val="8"/>
      <color theme="1"/>
      <name val="宋体"/>
      <charset val="134"/>
    </font>
    <font>
      <b/>
      <sz val="10"/>
      <color rgb="FFFF0000"/>
      <name val="宋体"/>
      <charset val="134"/>
      <scheme val="minor"/>
    </font>
    <font>
      <b/>
      <sz val="10"/>
      <color rgb="FFFF0000"/>
      <name val="宋体"/>
      <charset val="134"/>
    </font>
    <font>
      <b/>
      <sz val="8"/>
      <color rgb="FFFF0000"/>
      <name val="宋体"/>
      <charset val="134"/>
    </font>
    <font>
      <b/>
      <sz val="12"/>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4" borderId="12" applyNumberFormat="0" applyAlignment="0" applyProtection="0">
      <alignment vertical="center"/>
    </xf>
    <xf numFmtId="0" fontId="22" fillId="5" borderId="13" applyNumberFormat="0" applyAlignment="0" applyProtection="0">
      <alignment vertical="center"/>
    </xf>
    <xf numFmtId="0" fontId="23" fillId="5" borderId="12" applyNumberFormat="0" applyAlignment="0" applyProtection="0">
      <alignment vertical="center"/>
    </xf>
    <xf numFmtId="0" fontId="24" fillId="6"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12" fillId="0" borderId="0">
      <alignment vertical="center"/>
    </xf>
  </cellStyleXfs>
  <cellXfs count="47">
    <xf numFmtId="0" fontId="0" fillId="0" borderId="0" xfId="0" applyFont="1">
      <alignment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xf>
    <xf numFmtId="176" fontId="3"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xf>
    <xf numFmtId="49" fontId="7"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xf>
    <xf numFmtId="49" fontId="10" fillId="2" borderId="3" xfId="0" applyNumberFormat="1"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14" fontId="3" fillId="0" borderId="3" xfId="0" applyNumberFormat="1" applyFont="1" applyBorder="1" applyAlignment="1">
      <alignment horizontal="center" vertical="center"/>
    </xf>
    <xf numFmtId="0" fontId="3" fillId="0" borderId="8" xfId="0" applyFont="1" applyBorder="1" applyAlignment="1">
      <alignment horizontal="center" vertical="center"/>
    </xf>
    <xf numFmtId="14" fontId="1" fillId="2" borderId="3" xfId="0" applyNumberFormat="1" applyFont="1" applyFill="1" applyBorder="1" applyAlignment="1">
      <alignment horizontal="center" vertical="center"/>
    </xf>
    <xf numFmtId="14" fontId="2" fillId="2" borderId="3" xfId="0" applyNumberFormat="1" applyFont="1" applyFill="1" applyBorder="1" applyAlignment="1">
      <alignment horizontal="center" vertical="center"/>
    </xf>
    <xf numFmtId="58"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176" fontId="5" fillId="0" borderId="2" xfId="0" applyNumberFormat="1" applyFont="1" applyBorder="1" applyAlignment="1">
      <alignment horizontal="center" vertical="center"/>
    </xf>
    <xf numFmtId="0" fontId="5" fillId="0" borderId="7" xfId="0" applyFont="1" applyBorder="1" applyAlignment="1">
      <alignment horizontal="center" vertical="center"/>
    </xf>
    <xf numFmtId="176" fontId="3" fillId="0" borderId="3" xfId="0" applyNumberFormat="1" applyFont="1" applyBorder="1" applyAlignment="1">
      <alignment horizontal="center" vertical="center"/>
    </xf>
    <xf numFmtId="176" fontId="1" fillId="0" borderId="4"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176" fontId="1" fillId="2"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3" fillId="0" borderId="0" xfId="0" applyNumberFormat="1" applyFont="1" applyAlignment="1">
      <alignment horizontal="left" vertical="center" wrapText="1"/>
    </xf>
    <xf numFmtId="0" fontId="2" fillId="2" borderId="3" xfId="0" applyFont="1" applyFill="1" applyBorder="1" applyAlignment="1" quotePrefix="1">
      <alignment horizontal="center" vertical="center"/>
    </xf>
    <xf numFmtId="0" fontId="9" fillId="2" borderId="3" xfId="0" applyFont="1" applyFill="1" applyBorder="1" applyAlignment="1" quotePrefix="1">
      <alignment horizontal="center" vertical="center"/>
    </xf>
    <xf numFmtId="0" fontId="6" fillId="2" borderId="3"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
  <sheetViews>
    <sheetView tabSelected="1" zoomScale="115" zoomScaleNormal="115" workbookViewId="0">
      <pane ySplit="4" topLeftCell="A5" activePane="bottomLeft" state="frozen"/>
      <selection/>
      <selection pane="bottomLeft" activeCell="A1" sqref="A1:AC1"/>
    </sheetView>
  </sheetViews>
  <sheetFormatPr defaultColWidth="8.8" defaultRowHeight="14.25"/>
  <cols>
    <col min="1" max="1" width="8.8" style="7"/>
    <col min="2" max="3" width="11" style="7" customWidth="1"/>
    <col min="4" max="4" width="20.5666666666667" style="7" customWidth="1"/>
    <col min="5" max="5" width="24.9916666666667" style="7" customWidth="1"/>
    <col min="6" max="6" width="13.6" style="7" hidden="1" customWidth="1"/>
    <col min="7" max="7" width="13.6" style="7" customWidth="1"/>
    <col min="8" max="8" width="9.66666666666667" style="7" customWidth="1"/>
    <col min="9" max="9" width="10.5" style="7" customWidth="1"/>
    <col min="10" max="10" width="25.75" style="8" customWidth="1"/>
    <col min="11" max="11" width="10.1666666666667" style="7" customWidth="1"/>
    <col min="12" max="12" width="13.7416666666667" style="7" hidden="1" customWidth="1"/>
    <col min="13" max="13" width="13.7416666666667" style="7" customWidth="1"/>
    <col min="14" max="14" width="10.7583333333333" style="7" customWidth="1"/>
    <col min="15" max="16" width="9.16666666666667" style="7" hidden="1" customWidth="1"/>
    <col min="17" max="17" width="9.16666666666667" style="9" hidden="1" customWidth="1"/>
    <col min="18" max="18" width="9.88333333333333" style="9" customWidth="1"/>
    <col min="19" max="19" width="10.8333333333333" style="7" customWidth="1"/>
    <col min="20" max="21" width="21.5" style="7" customWidth="1"/>
    <col min="22" max="22" width="9.375" style="7" customWidth="1"/>
    <col min="23" max="23" width="11.25" style="7" customWidth="1"/>
    <col min="24" max="24" width="10" style="7" customWidth="1"/>
    <col min="25" max="25" width="10.8333333333333" style="7" customWidth="1"/>
    <col min="26" max="26" width="12.5833333333333" style="10" customWidth="1"/>
    <col min="27" max="27" width="10.5833333333333" style="7" customWidth="1"/>
    <col min="28" max="28" width="9.58333333333333" style="7" customWidth="1"/>
    <col min="29" max="29" width="19.4166666666667" style="7" customWidth="1"/>
    <col min="30" max="16384" width="8.8" style="7"/>
  </cols>
  <sheetData>
    <row r="1" ht="29" customHeight="1" spans="1:29">
      <c r="A1" s="11" t="s">
        <v>0</v>
      </c>
      <c r="B1" s="12"/>
      <c r="C1" s="12"/>
      <c r="D1" s="12"/>
      <c r="E1" s="12"/>
      <c r="F1" s="12"/>
      <c r="G1" s="12"/>
      <c r="H1" s="12"/>
      <c r="I1" s="12"/>
      <c r="J1" s="25"/>
      <c r="K1" s="12"/>
      <c r="L1" s="12"/>
      <c r="M1" s="12"/>
      <c r="N1" s="12"/>
      <c r="O1" s="12"/>
      <c r="P1" s="12"/>
      <c r="Q1" s="12"/>
      <c r="R1" s="12"/>
      <c r="S1" s="12"/>
      <c r="T1" s="12"/>
      <c r="U1" s="12"/>
      <c r="V1" s="12"/>
      <c r="W1" s="12"/>
      <c r="X1" s="12"/>
      <c r="Y1" s="12"/>
      <c r="Z1" s="38"/>
      <c r="AA1" s="12"/>
      <c r="AB1" s="12"/>
      <c r="AC1" s="39"/>
    </row>
    <row r="2" ht="27" customHeight="1" spans="1:29">
      <c r="A2" s="13"/>
      <c r="B2" s="13"/>
      <c r="C2" s="13" t="s">
        <v>1</v>
      </c>
      <c r="D2" s="13"/>
      <c r="E2" s="13"/>
      <c r="F2" s="13"/>
      <c r="G2" s="13"/>
      <c r="H2" s="13"/>
      <c r="I2" s="13"/>
      <c r="J2" s="26" t="s">
        <v>2</v>
      </c>
      <c r="K2" s="13"/>
      <c r="L2" s="13"/>
      <c r="M2" s="13"/>
      <c r="N2" s="13"/>
      <c r="O2" s="13"/>
      <c r="P2" s="13"/>
      <c r="Q2" s="32"/>
      <c r="R2" s="32"/>
      <c r="S2" s="13"/>
      <c r="T2" s="13"/>
      <c r="U2" s="13"/>
      <c r="V2" s="13"/>
      <c r="W2" s="13"/>
      <c r="X2" s="13"/>
      <c r="Y2" s="13"/>
      <c r="Z2" s="40"/>
      <c r="AA2" s="13"/>
      <c r="AB2" s="13"/>
      <c r="AC2" s="13"/>
    </row>
    <row r="3" spans="1:29">
      <c r="A3" s="14" t="s">
        <v>3</v>
      </c>
      <c r="B3" s="14" t="s">
        <v>4</v>
      </c>
      <c r="C3" s="14" t="s">
        <v>5</v>
      </c>
      <c r="D3" s="14" t="s">
        <v>6</v>
      </c>
      <c r="E3" s="14" t="s">
        <v>7</v>
      </c>
      <c r="F3" s="14" t="s">
        <v>8</v>
      </c>
      <c r="G3" s="14" t="s">
        <v>8</v>
      </c>
      <c r="H3" s="14" t="s">
        <v>9</v>
      </c>
      <c r="I3" s="14" t="s">
        <v>10</v>
      </c>
      <c r="J3" s="27" t="s">
        <v>11</v>
      </c>
      <c r="K3" s="27" t="s">
        <v>12</v>
      </c>
      <c r="L3" s="27" t="s">
        <v>13</v>
      </c>
      <c r="M3" s="27" t="s">
        <v>13</v>
      </c>
      <c r="N3" s="28" t="s">
        <v>14</v>
      </c>
      <c r="O3" s="28"/>
      <c r="P3" s="28"/>
      <c r="Q3" s="28"/>
      <c r="R3" s="28"/>
      <c r="S3" s="33"/>
      <c r="T3" s="27" t="s">
        <v>15</v>
      </c>
      <c r="U3" s="27" t="s">
        <v>16</v>
      </c>
      <c r="V3" s="27" t="s">
        <v>17</v>
      </c>
      <c r="W3" s="14" t="s">
        <v>18</v>
      </c>
      <c r="X3" s="27" t="s">
        <v>19</v>
      </c>
      <c r="Y3" s="27" t="s">
        <v>20</v>
      </c>
      <c r="Z3" s="41" t="s">
        <v>21</v>
      </c>
      <c r="AA3" s="27" t="s">
        <v>22</v>
      </c>
      <c r="AB3" s="27" t="s">
        <v>23</v>
      </c>
      <c r="AC3" s="14" t="s">
        <v>24</v>
      </c>
    </row>
    <row r="4" s="1" customFormat="1" ht="36" customHeight="1" spans="1:29">
      <c r="A4" s="15"/>
      <c r="B4" s="15"/>
      <c r="C4" s="15"/>
      <c r="D4" s="15"/>
      <c r="E4" s="15"/>
      <c r="F4" s="15"/>
      <c r="G4" s="15"/>
      <c r="H4" s="15"/>
      <c r="I4" s="15"/>
      <c r="J4" s="29"/>
      <c r="K4" s="29"/>
      <c r="L4" s="29"/>
      <c r="M4" s="29"/>
      <c r="N4" s="30" t="s">
        <v>25</v>
      </c>
      <c r="O4" s="31" t="s">
        <v>26</v>
      </c>
      <c r="P4" s="31" t="s">
        <v>27</v>
      </c>
      <c r="Q4" s="31" t="s">
        <v>28</v>
      </c>
      <c r="R4" s="31" t="s">
        <v>27</v>
      </c>
      <c r="S4" s="31" t="s">
        <v>29</v>
      </c>
      <c r="T4" s="15"/>
      <c r="U4" s="15"/>
      <c r="V4" s="15"/>
      <c r="W4" s="15"/>
      <c r="X4" s="29"/>
      <c r="Y4" s="29"/>
      <c r="Z4" s="42"/>
      <c r="AA4" s="29"/>
      <c r="AB4" s="29"/>
      <c r="AC4" s="15"/>
    </row>
    <row r="5" s="2" customFormat="1" ht="23" customHeight="1" spans="1:29">
      <c r="A5" s="16" t="s">
        <v>30</v>
      </c>
      <c r="B5" s="16" t="s">
        <v>31</v>
      </c>
      <c r="C5" s="17" t="s">
        <v>32</v>
      </c>
      <c r="D5" s="47" t="s">
        <v>33</v>
      </c>
      <c r="E5" s="18" t="s">
        <v>34</v>
      </c>
      <c r="F5" s="17">
        <v>15107482577</v>
      </c>
      <c r="G5" s="17" t="str">
        <f>REPLACE(F5,4,4,"****")</f>
        <v>151****2577</v>
      </c>
      <c r="H5" s="19" t="s">
        <v>35</v>
      </c>
      <c r="I5" s="19" t="s">
        <v>36</v>
      </c>
      <c r="J5" s="17" t="s">
        <v>37</v>
      </c>
      <c r="K5" s="19" t="s">
        <v>38</v>
      </c>
      <c r="L5" s="19">
        <v>18627590333</v>
      </c>
      <c r="M5" s="19" t="str">
        <f>REPLACE(L5,4,4,"****")</f>
        <v>186****0333</v>
      </c>
      <c r="N5" s="19">
        <v>465</v>
      </c>
      <c r="O5" s="19"/>
      <c r="P5" s="19"/>
      <c r="Q5" s="34"/>
      <c r="R5" s="34"/>
      <c r="S5" s="19"/>
      <c r="T5" s="19" t="s">
        <v>39</v>
      </c>
      <c r="U5" s="19" t="s">
        <v>40</v>
      </c>
      <c r="V5" s="19" t="s">
        <v>41</v>
      </c>
      <c r="W5" s="19" t="s">
        <v>42</v>
      </c>
      <c r="X5" s="19" t="s">
        <v>43</v>
      </c>
      <c r="Y5" s="19" t="s">
        <v>44</v>
      </c>
      <c r="Z5" s="43">
        <v>44927</v>
      </c>
      <c r="AA5" s="19">
        <v>74.4</v>
      </c>
      <c r="AB5" s="19">
        <v>29.76</v>
      </c>
      <c r="AC5" s="19" t="s">
        <v>45</v>
      </c>
    </row>
    <row r="6" s="3" customFormat="1" ht="23" customHeight="1" spans="1:29">
      <c r="A6" s="16" t="s">
        <v>30</v>
      </c>
      <c r="B6" s="16" t="s">
        <v>31</v>
      </c>
      <c r="C6" s="17" t="s">
        <v>46</v>
      </c>
      <c r="D6" s="47" t="s">
        <v>47</v>
      </c>
      <c r="E6" s="18" t="s">
        <v>48</v>
      </c>
      <c r="F6" s="17">
        <v>18574312811</v>
      </c>
      <c r="G6" s="17" t="str">
        <f t="shared" ref="G6:G14" si="0">REPLACE(F6,4,4,"****")</f>
        <v>185****2811</v>
      </c>
      <c r="H6" s="16" t="s">
        <v>35</v>
      </c>
      <c r="I6" s="16" t="s">
        <v>36</v>
      </c>
      <c r="J6" s="17" t="s">
        <v>49</v>
      </c>
      <c r="K6" s="16"/>
      <c r="L6" s="16"/>
      <c r="M6" s="19"/>
      <c r="N6" s="16"/>
      <c r="O6" s="16"/>
      <c r="P6" s="16"/>
      <c r="Q6" s="35"/>
      <c r="R6" s="35"/>
      <c r="S6" s="16">
        <v>411.4</v>
      </c>
      <c r="T6" s="16">
        <v>15</v>
      </c>
      <c r="U6" s="16">
        <v>8</v>
      </c>
      <c r="V6" s="16">
        <v>4.3</v>
      </c>
      <c r="W6" s="16">
        <v>411.4</v>
      </c>
      <c r="X6" s="16" t="s">
        <v>50</v>
      </c>
      <c r="Y6" s="16" t="s">
        <v>44</v>
      </c>
      <c r="Z6" s="44">
        <v>44941</v>
      </c>
      <c r="AA6" s="16">
        <v>8.1457</v>
      </c>
      <c r="AB6" s="19">
        <v>3.15</v>
      </c>
      <c r="AC6" s="16" t="s">
        <v>51</v>
      </c>
    </row>
    <row r="7" s="2" customFormat="1" ht="23" customHeight="1" spans="1:29">
      <c r="A7" s="16" t="s">
        <v>30</v>
      </c>
      <c r="B7" s="16" t="s">
        <v>31</v>
      </c>
      <c r="C7" s="17" t="s">
        <v>52</v>
      </c>
      <c r="D7" s="47" t="s">
        <v>53</v>
      </c>
      <c r="E7" s="18" t="s">
        <v>54</v>
      </c>
      <c r="F7" s="17">
        <v>18874348195</v>
      </c>
      <c r="G7" s="17" t="str">
        <f t="shared" si="0"/>
        <v>188****8195</v>
      </c>
      <c r="H7" s="19" t="s">
        <v>35</v>
      </c>
      <c r="I7" s="19" t="s">
        <v>36</v>
      </c>
      <c r="J7" s="17" t="s">
        <v>37</v>
      </c>
      <c r="K7" s="19" t="s">
        <v>38</v>
      </c>
      <c r="L7" s="19">
        <v>18627590333</v>
      </c>
      <c r="M7" s="19" t="str">
        <f t="shared" ref="M6:M13" si="1">REPLACE(L7,4,4,"****")</f>
        <v>186****0333</v>
      </c>
      <c r="N7" s="19" t="s">
        <v>55</v>
      </c>
      <c r="O7" s="19"/>
      <c r="P7" s="19"/>
      <c r="Q7" s="34"/>
      <c r="R7" s="34"/>
      <c r="S7" s="19"/>
      <c r="T7" s="19" t="s">
        <v>56</v>
      </c>
      <c r="U7" s="36" t="s">
        <v>57</v>
      </c>
      <c r="V7" s="19">
        <v>3.5</v>
      </c>
      <c r="W7" s="19" t="s">
        <v>55</v>
      </c>
      <c r="X7" s="19" t="s">
        <v>43</v>
      </c>
      <c r="Y7" s="19" t="s">
        <v>44</v>
      </c>
      <c r="Z7" s="43">
        <v>44973</v>
      </c>
      <c r="AA7" s="19">
        <v>80</v>
      </c>
      <c r="AB7" s="19" t="s">
        <v>58</v>
      </c>
      <c r="AC7" s="19" t="s">
        <v>59</v>
      </c>
    </row>
    <row r="8" s="2" customFormat="1" ht="23" customHeight="1" spans="1:29">
      <c r="A8" s="16" t="s">
        <v>30</v>
      </c>
      <c r="B8" s="16" t="s">
        <v>31</v>
      </c>
      <c r="C8" s="17" t="s">
        <v>60</v>
      </c>
      <c r="D8" s="47" t="s">
        <v>61</v>
      </c>
      <c r="E8" s="18" t="s">
        <v>62</v>
      </c>
      <c r="F8" s="17">
        <v>15107423280</v>
      </c>
      <c r="G8" s="17" t="str">
        <f t="shared" si="0"/>
        <v>151****3280</v>
      </c>
      <c r="H8" s="19" t="s">
        <v>35</v>
      </c>
      <c r="I8" s="19" t="s">
        <v>36</v>
      </c>
      <c r="J8" s="17" t="s">
        <v>37</v>
      </c>
      <c r="K8" s="19" t="s">
        <v>38</v>
      </c>
      <c r="L8" s="19">
        <v>18627590333</v>
      </c>
      <c r="M8" s="19" t="str">
        <f>REPLACE(L8,4,4,"****")</f>
        <v>186****0333</v>
      </c>
      <c r="N8" s="19">
        <v>335</v>
      </c>
      <c r="O8" s="19"/>
      <c r="P8" s="19"/>
      <c r="Q8" s="34"/>
      <c r="R8" s="34"/>
      <c r="S8" s="19"/>
      <c r="T8" s="19" t="s">
        <v>63</v>
      </c>
      <c r="U8" s="19" t="s">
        <v>64</v>
      </c>
      <c r="V8" s="19">
        <v>3.5</v>
      </c>
      <c r="W8" s="19">
        <v>335</v>
      </c>
      <c r="X8" s="19" t="s">
        <v>43</v>
      </c>
      <c r="Y8" s="19" t="s">
        <v>44</v>
      </c>
      <c r="Z8" s="43">
        <v>44967</v>
      </c>
      <c r="AA8" s="19">
        <v>53.6</v>
      </c>
      <c r="AB8" s="19" t="s">
        <v>65</v>
      </c>
      <c r="AC8" s="19" t="s">
        <v>66</v>
      </c>
    </row>
    <row r="9" s="2" customFormat="1" ht="23" customHeight="1" spans="1:29">
      <c r="A9" s="16" t="s">
        <v>30</v>
      </c>
      <c r="B9" s="16" t="s">
        <v>31</v>
      </c>
      <c r="C9" s="17" t="s">
        <v>67</v>
      </c>
      <c r="D9" s="47" t="s">
        <v>68</v>
      </c>
      <c r="E9" s="18" t="s">
        <v>69</v>
      </c>
      <c r="F9" s="17">
        <v>15274312768</v>
      </c>
      <c r="G9" s="17" t="str">
        <f t="shared" si="0"/>
        <v>152****2768</v>
      </c>
      <c r="H9" s="19" t="s">
        <v>35</v>
      </c>
      <c r="I9" s="19" t="s">
        <v>36</v>
      </c>
      <c r="J9" s="17" t="s">
        <v>37</v>
      </c>
      <c r="K9" s="19" t="s">
        <v>38</v>
      </c>
      <c r="L9" s="19">
        <v>18627590333</v>
      </c>
      <c r="M9" s="19" t="str">
        <f t="shared" si="1"/>
        <v>186****0333</v>
      </c>
      <c r="N9" s="19">
        <v>377</v>
      </c>
      <c r="O9" s="19"/>
      <c r="P9" s="19"/>
      <c r="Q9" s="34"/>
      <c r="R9" s="34"/>
      <c r="S9" s="19"/>
      <c r="T9" s="19">
        <v>10.25</v>
      </c>
      <c r="U9" s="19">
        <v>10.51</v>
      </c>
      <c r="V9" s="19">
        <v>3.5</v>
      </c>
      <c r="W9" s="19">
        <v>377</v>
      </c>
      <c r="X9" s="19" t="s">
        <v>70</v>
      </c>
      <c r="Y9" s="19" t="s">
        <v>44</v>
      </c>
      <c r="Z9" s="43">
        <v>44966</v>
      </c>
      <c r="AA9" s="19">
        <v>60.32</v>
      </c>
      <c r="AB9" s="19">
        <v>24.12</v>
      </c>
      <c r="AC9" s="19" t="s">
        <v>71</v>
      </c>
    </row>
    <row r="10" s="2" customFormat="1" ht="23" customHeight="1" spans="1:29">
      <c r="A10" s="16" t="s">
        <v>30</v>
      </c>
      <c r="B10" s="16" t="s">
        <v>31</v>
      </c>
      <c r="C10" s="17" t="s">
        <v>72</v>
      </c>
      <c r="D10" s="47" t="s">
        <v>73</v>
      </c>
      <c r="E10" s="18" t="s">
        <v>74</v>
      </c>
      <c r="F10" s="17">
        <v>17711708848</v>
      </c>
      <c r="G10" s="17" t="str">
        <f t="shared" si="0"/>
        <v>177****8848</v>
      </c>
      <c r="H10" s="19" t="s">
        <v>75</v>
      </c>
      <c r="I10" s="19" t="s">
        <v>36</v>
      </c>
      <c r="J10" s="17" t="s">
        <v>37</v>
      </c>
      <c r="K10" s="19" t="s">
        <v>38</v>
      </c>
      <c r="L10" s="19">
        <v>18627590333</v>
      </c>
      <c r="M10" s="19" t="str">
        <f t="shared" si="1"/>
        <v>186****0333</v>
      </c>
      <c r="N10" s="19">
        <v>295</v>
      </c>
      <c r="O10" s="19"/>
      <c r="P10" s="19"/>
      <c r="Q10" s="34"/>
      <c r="R10" s="34"/>
      <c r="S10" s="19"/>
      <c r="T10" s="19">
        <v>15</v>
      </c>
      <c r="U10" s="19">
        <v>5.62</v>
      </c>
      <c r="V10" s="19">
        <v>3.5</v>
      </c>
      <c r="W10" s="19">
        <v>295</v>
      </c>
      <c r="X10" s="19" t="s">
        <v>76</v>
      </c>
      <c r="Y10" s="19" t="s">
        <v>44</v>
      </c>
      <c r="Z10" s="43">
        <v>44958</v>
      </c>
      <c r="AA10" s="19">
        <v>47.2</v>
      </c>
      <c r="AB10" s="19" t="s">
        <v>77</v>
      </c>
      <c r="AC10" s="19" t="s">
        <v>78</v>
      </c>
    </row>
    <row r="11" s="2" customFormat="1" ht="23" customHeight="1" spans="1:29">
      <c r="A11" s="16" t="s">
        <v>30</v>
      </c>
      <c r="B11" s="16" t="s">
        <v>31</v>
      </c>
      <c r="C11" s="17" t="s">
        <v>79</v>
      </c>
      <c r="D11" s="47" t="s">
        <v>80</v>
      </c>
      <c r="E11" s="18" t="s">
        <v>81</v>
      </c>
      <c r="F11" s="17">
        <v>17711708848</v>
      </c>
      <c r="G11" s="17" t="str">
        <f t="shared" si="0"/>
        <v>177****8848</v>
      </c>
      <c r="H11" s="19" t="s">
        <v>35</v>
      </c>
      <c r="I11" s="19" t="s">
        <v>36</v>
      </c>
      <c r="J11" s="17" t="s">
        <v>37</v>
      </c>
      <c r="K11" s="19" t="s">
        <v>38</v>
      </c>
      <c r="L11" s="19">
        <v>18627590333</v>
      </c>
      <c r="M11" s="19" t="str">
        <f t="shared" si="1"/>
        <v>186****0333</v>
      </c>
      <c r="N11" s="19">
        <v>250</v>
      </c>
      <c r="O11" s="19"/>
      <c r="P11" s="19"/>
      <c r="Q11" s="34"/>
      <c r="R11" s="34"/>
      <c r="S11" s="19"/>
      <c r="T11" s="19">
        <v>15</v>
      </c>
      <c r="U11" s="19">
        <v>4.78</v>
      </c>
      <c r="V11" s="19">
        <v>3.5</v>
      </c>
      <c r="W11" s="19">
        <v>250.95</v>
      </c>
      <c r="X11" s="19" t="s">
        <v>76</v>
      </c>
      <c r="Y11" s="19" t="s">
        <v>44</v>
      </c>
      <c r="Z11" s="43">
        <v>44959</v>
      </c>
      <c r="AA11" s="19">
        <v>40</v>
      </c>
      <c r="AB11" s="19">
        <v>16</v>
      </c>
      <c r="AC11" s="19" t="s">
        <v>78</v>
      </c>
    </row>
    <row r="12" s="4" customFormat="1" ht="23" customHeight="1" spans="1:29">
      <c r="A12" s="16" t="s">
        <v>30</v>
      </c>
      <c r="B12" s="16" t="s">
        <v>31</v>
      </c>
      <c r="C12" s="17" t="s">
        <v>82</v>
      </c>
      <c r="D12" s="47" t="s">
        <v>83</v>
      </c>
      <c r="E12" s="18" t="s">
        <v>84</v>
      </c>
      <c r="F12" s="17">
        <v>18374305858</v>
      </c>
      <c r="G12" s="17" t="str">
        <f t="shared" si="0"/>
        <v>183****5858</v>
      </c>
      <c r="H12" s="19" t="s">
        <v>35</v>
      </c>
      <c r="I12" s="19" t="s">
        <v>36</v>
      </c>
      <c r="J12" s="17" t="s">
        <v>37</v>
      </c>
      <c r="K12" s="19" t="s">
        <v>38</v>
      </c>
      <c r="L12" s="19">
        <v>18627590333</v>
      </c>
      <c r="M12" s="19" t="str">
        <f t="shared" si="1"/>
        <v>186****0333</v>
      </c>
      <c r="N12" s="19">
        <v>507.64</v>
      </c>
      <c r="O12" s="19"/>
      <c r="P12" s="19"/>
      <c r="Q12" s="34"/>
      <c r="R12" s="34"/>
      <c r="S12" s="19"/>
      <c r="T12" s="37" t="s">
        <v>85</v>
      </c>
      <c r="U12" s="19" t="s">
        <v>86</v>
      </c>
      <c r="V12" s="19">
        <v>3.5</v>
      </c>
      <c r="W12" s="19">
        <v>507.64</v>
      </c>
      <c r="X12" s="19" t="s">
        <v>76</v>
      </c>
      <c r="Y12" s="19" t="s">
        <v>44</v>
      </c>
      <c r="Z12" s="43">
        <v>44960</v>
      </c>
      <c r="AA12" s="19">
        <v>81.2224</v>
      </c>
      <c r="AB12" s="19">
        <v>32.48</v>
      </c>
      <c r="AC12" s="19" t="s">
        <v>87</v>
      </c>
    </row>
    <row r="13" s="5" customFormat="1" ht="23" customHeight="1" spans="1:29">
      <c r="A13" s="20" t="s">
        <v>30</v>
      </c>
      <c r="B13" s="20" t="s">
        <v>31</v>
      </c>
      <c r="C13" s="21" t="s">
        <v>88</v>
      </c>
      <c r="D13" s="48" t="s">
        <v>89</v>
      </c>
      <c r="E13" s="22" t="s">
        <v>90</v>
      </c>
      <c r="F13" s="21">
        <v>15174342455</v>
      </c>
      <c r="G13" s="17" t="str">
        <f t="shared" si="0"/>
        <v>151****2455</v>
      </c>
      <c r="H13" s="20" t="s">
        <v>35</v>
      </c>
      <c r="I13" s="20" t="s">
        <v>36</v>
      </c>
      <c r="J13" s="21" t="s">
        <v>37</v>
      </c>
      <c r="K13" s="20" t="s">
        <v>38</v>
      </c>
      <c r="L13" s="20">
        <v>18627590333</v>
      </c>
      <c r="M13" s="19" t="str">
        <f t="shared" si="1"/>
        <v>186****0333</v>
      </c>
      <c r="N13" s="21">
        <v>248.6</v>
      </c>
      <c r="O13" s="21"/>
      <c r="P13" s="21"/>
      <c r="Q13" s="21"/>
      <c r="R13" s="21"/>
      <c r="S13" s="21"/>
      <c r="T13" s="21">
        <v>17.5</v>
      </c>
      <c r="U13" s="21">
        <v>4.06</v>
      </c>
      <c r="V13" s="21">
        <v>3.5</v>
      </c>
      <c r="W13" s="21">
        <v>248.6</v>
      </c>
      <c r="X13" s="21" t="s">
        <v>91</v>
      </c>
      <c r="Y13" s="20" t="s">
        <v>44</v>
      </c>
      <c r="Z13" s="45">
        <v>44958</v>
      </c>
      <c r="AA13" s="21">
        <v>39.776</v>
      </c>
      <c r="AB13" s="20">
        <v>15.91</v>
      </c>
      <c r="AC13" s="20" t="s">
        <v>92</v>
      </c>
    </row>
    <row r="14" s="6" customFormat="1" ht="21" customHeight="1" spans="1:29">
      <c r="A14" s="16" t="s">
        <v>30</v>
      </c>
      <c r="B14" s="16" t="s">
        <v>31</v>
      </c>
      <c r="C14" s="17" t="s">
        <v>93</v>
      </c>
      <c r="D14" s="49" t="s">
        <v>94</v>
      </c>
      <c r="E14" s="18" t="s">
        <v>95</v>
      </c>
      <c r="F14" s="17">
        <v>18974369755</v>
      </c>
      <c r="G14" s="17" t="str">
        <f t="shared" si="0"/>
        <v>189****9755</v>
      </c>
      <c r="H14" s="17"/>
      <c r="I14" s="17"/>
      <c r="J14" s="17"/>
      <c r="K14" s="17"/>
      <c r="L14" s="17"/>
      <c r="M14" s="17"/>
      <c r="N14" s="17"/>
      <c r="O14" s="17"/>
      <c r="P14" s="17"/>
      <c r="Q14" s="17"/>
      <c r="R14" s="17"/>
      <c r="S14" s="17">
        <v>1000</v>
      </c>
      <c r="T14" s="17">
        <v>19.9</v>
      </c>
      <c r="U14" s="17">
        <v>8.42</v>
      </c>
      <c r="V14" s="17">
        <v>6</v>
      </c>
      <c r="W14" s="17">
        <v>1000</v>
      </c>
      <c r="X14" s="17" t="s">
        <v>91</v>
      </c>
      <c r="Y14" s="17" t="s">
        <v>44</v>
      </c>
      <c r="Z14" s="17">
        <v>44986</v>
      </c>
      <c r="AA14" s="17">
        <v>19.2</v>
      </c>
      <c r="AB14" s="19">
        <v>7.68</v>
      </c>
      <c r="AC14" s="17" t="s">
        <v>96</v>
      </c>
    </row>
    <row r="15" ht="49" customHeight="1" spans="1:29">
      <c r="A15" s="23"/>
      <c r="B15" s="24"/>
      <c r="C15" s="24"/>
      <c r="D15" s="24"/>
      <c r="E15" s="8"/>
      <c r="F15" s="24"/>
      <c r="G15" s="24"/>
      <c r="H15" s="24"/>
      <c r="I15" s="24"/>
      <c r="J15" s="24"/>
      <c r="K15" s="24"/>
      <c r="L15" s="24"/>
      <c r="M15" s="24"/>
      <c r="N15" s="24"/>
      <c r="O15" s="24"/>
      <c r="P15" s="24"/>
      <c r="Q15" s="24"/>
      <c r="R15" s="24"/>
      <c r="S15" s="24"/>
      <c r="T15" s="24"/>
      <c r="U15" s="24"/>
      <c r="V15" s="24"/>
      <c r="W15" s="24"/>
      <c r="X15" s="24"/>
      <c r="Y15" s="24"/>
      <c r="Z15" s="46"/>
      <c r="AA15" s="24"/>
      <c r="AB15" s="24"/>
      <c r="AC15" s="24"/>
    </row>
  </sheetData>
  <autoFilter xmlns:etc="http://www.wps.cn/officeDocument/2017/etCustomData" ref="A1:AC15" etc:filterBottomFollowUsedRange="0">
    <extLst/>
  </autoFilter>
  <mergeCells count="28">
    <mergeCell ref="A1:AC1"/>
    <mergeCell ref="C2:I2"/>
    <mergeCell ref="J2:AC2"/>
    <mergeCell ref="N3:S3"/>
    <mergeCell ref="A15:AC15"/>
    <mergeCell ref="A3:A4"/>
    <mergeCell ref="B3:B4"/>
    <mergeCell ref="C3:C4"/>
    <mergeCell ref="D3:D4"/>
    <mergeCell ref="E3:E4"/>
    <mergeCell ref="F3:F4"/>
    <mergeCell ref="G3:G4"/>
    <mergeCell ref="H3:H4"/>
    <mergeCell ref="I3:I4"/>
    <mergeCell ref="J3:J4"/>
    <mergeCell ref="K3:K4"/>
    <mergeCell ref="L3:L4"/>
    <mergeCell ref="M3:M4"/>
    <mergeCell ref="T3:T4"/>
    <mergeCell ref="U3:U4"/>
    <mergeCell ref="V3:V4"/>
    <mergeCell ref="W3:W4"/>
    <mergeCell ref="X3:X4"/>
    <mergeCell ref="Y3:Y4"/>
    <mergeCell ref="Z3:Z4"/>
    <mergeCell ref="AA3:AA4"/>
    <mergeCell ref="AB3:AB4"/>
    <mergeCell ref="AC3:A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Shimo.im</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向忠斌</cp:lastModifiedBy>
  <dcterms:created xsi:type="dcterms:W3CDTF">2021-12-13T07:50:00Z</dcterms:created>
  <dcterms:modified xsi:type="dcterms:W3CDTF">2024-11-20T03:17:45Z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D37F4A0BB5CD42CCA960F13409402D64_13</vt:lpwstr>
  </property>
  <property fmtid="{D5CDD505-2E9C-101B-9397-08002B2CF9AE}" pid="3" name="KSOProductBuildVer">
    <vt:lpwstr>2052-12.1.0.18608</vt:lpwstr>
  </property>
</Properties>
</file>