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960" windowHeight="11400"/>
  </bookViews>
  <sheets>
    <sheet name="综合成绩公示" sheetId="5" r:id="rId1"/>
  </sheets>
  <definedNames>
    <definedName name="_xlnm._FilterDatabase" localSheetId="0" hidden="1">综合成绩公示!$A$3:$FP$37</definedName>
    <definedName name="_xlnm.Print_Titles" localSheetId="0">综合成绩公示!$3:$3</definedName>
  </definedNames>
  <calcPr calcId="144525"/>
</workbook>
</file>

<file path=xl/sharedStrings.xml><?xml version="1.0" encoding="utf-8"?>
<sst xmlns="http://schemas.openxmlformats.org/spreadsheetml/2006/main" count="81" uniqueCount="61">
  <si>
    <t>保靖县2023年从外县选调教师综合成绩公示</t>
  </si>
  <si>
    <t xml:space="preserve">    保靖县从外县选调教师笔试、面试、考核工作已经结束，根据《保靖县2023年从县外在编教师中选调教师回保靖工作公告》规定，现将考核对象的综合成绩进行公示。公示时间：2023年8月17日至8月19日，公示期间若有疑问，请向县教体局反映。联系电话：座机0743—7720891  手机13487412858</t>
  </si>
  <si>
    <t>序号</t>
  </si>
  <si>
    <t>考号</t>
  </si>
  <si>
    <t>报考岗位</t>
  </si>
  <si>
    <t>笔试
成绩</t>
  </si>
  <si>
    <t>折合  得分</t>
  </si>
  <si>
    <t>面试
成绩</t>
  </si>
  <si>
    <t>考核
成绩</t>
  </si>
  <si>
    <t>折合
得分</t>
  </si>
  <si>
    <t>综合
成绩</t>
  </si>
  <si>
    <t>z01001</t>
  </si>
  <si>
    <t>职专汽车修理</t>
  </si>
  <si>
    <t>g03001</t>
  </si>
  <si>
    <t>高中地理</t>
  </si>
  <si>
    <t>g01001</t>
  </si>
  <si>
    <t>高中数学</t>
  </si>
  <si>
    <t>g02001</t>
  </si>
  <si>
    <t>高中英语</t>
  </si>
  <si>
    <t>c01003</t>
  </si>
  <si>
    <t>初中语文</t>
  </si>
  <si>
    <t>c01006</t>
  </si>
  <si>
    <t>c01007</t>
  </si>
  <si>
    <t>c01004</t>
  </si>
  <si>
    <t>c01008</t>
  </si>
  <si>
    <t>放弃</t>
  </si>
  <si>
    <t>c03008</t>
  </si>
  <si>
    <t>初中英语</t>
  </si>
  <si>
    <t>c03012</t>
  </si>
  <si>
    <t>c03009</t>
  </si>
  <si>
    <t>c09001</t>
  </si>
  <si>
    <t>初中美术</t>
  </si>
  <si>
    <t>c09002</t>
  </si>
  <si>
    <t>c06001</t>
  </si>
  <si>
    <t>初中生物</t>
  </si>
  <si>
    <t>c04001</t>
  </si>
  <si>
    <t>初中物理</t>
  </si>
  <si>
    <t>c08001</t>
  </si>
  <si>
    <t>初中音乐</t>
  </si>
  <si>
    <t>c05001</t>
  </si>
  <si>
    <t>初中政治</t>
  </si>
  <si>
    <t>x01051</t>
  </si>
  <si>
    <t>小学语文</t>
  </si>
  <si>
    <t>x01057</t>
  </si>
  <si>
    <t>x01048</t>
  </si>
  <si>
    <t>x01052</t>
  </si>
  <si>
    <t>x01054</t>
  </si>
  <si>
    <t>x01055</t>
  </si>
  <si>
    <t>x01053</t>
  </si>
  <si>
    <t>x01050</t>
  </si>
  <si>
    <t>x01056</t>
  </si>
  <si>
    <t>x01049</t>
  </si>
  <si>
    <t>x02027</t>
  </si>
  <si>
    <t>小学数学</t>
  </si>
  <si>
    <t>x02029</t>
  </si>
  <si>
    <t>x02031</t>
  </si>
  <si>
    <t>x05001</t>
  </si>
  <si>
    <t>小学美术</t>
  </si>
  <si>
    <t>x04002</t>
  </si>
  <si>
    <t>小学音乐</t>
  </si>
  <si>
    <t>x04001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</si>
</sst>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4"/>
      <name val="宋体"/>
      <charset val="134"/>
      <scheme val="minor"/>
    </font>
    <font>
      <sz val="14"/>
      <name val="宋体"/>
      <charset val="134"/>
      <scheme val="minor"/>
    </font>
    <font>
      <sz val="11"/>
      <name val="宋体"/>
      <charset val="134"/>
      <scheme val="minor"/>
    </font>
    <font>
      <sz val="11"/>
      <color rgb="FF3131E5"/>
      <name val="宋体"/>
      <charset val="134"/>
      <scheme val="minor"/>
    </font>
    <font>
      <b/>
      <sz val="22"/>
      <name val="宋体"/>
      <charset val="134"/>
    </font>
    <font>
      <b/>
      <sz val="22"/>
      <color rgb="FF3131E5"/>
      <name val="宋体"/>
      <charset val="134"/>
    </font>
    <font>
      <sz val="14"/>
      <name val="宋体"/>
      <charset val="134"/>
    </font>
    <font>
      <b/>
      <sz val="14"/>
      <name val="宋体"/>
      <charset val="134"/>
    </font>
    <font>
      <b/>
      <sz val="14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3" fillId="12" borderId="6" applyNumberFormat="0" applyAlignment="0" applyProtection="0">
      <alignment vertical="center"/>
    </xf>
    <xf numFmtId="0" fontId="24" fillId="12" borderId="2" applyNumberFormat="0" applyAlignment="0" applyProtection="0">
      <alignment vertical="center"/>
    </xf>
    <xf numFmtId="0" fontId="25" fillId="13" borderId="7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Fill="1" applyAlignment="1">
      <alignment horizontal="center" vertical="center" wrapText="1" shrinkToFit="1"/>
    </xf>
    <xf numFmtId="0" fontId="7" fillId="0" borderId="0" xfId="0" applyFont="1" applyFill="1" applyAlignment="1">
      <alignment horizontal="center" vertical="center" wrapText="1" shrinkToFit="1"/>
    </xf>
    <xf numFmtId="0" fontId="8" fillId="0" borderId="0" xfId="0" applyFont="1" applyFill="1" applyAlignment="1">
      <alignment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4DD60C"/>
      <color rgb="00393DDD"/>
      <color rgb="003131E5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EF37"/>
  <sheetViews>
    <sheetView tabSelected="1" zoomScale="70" zoomScaleNormal="70" workbookViewId="0">
      <pane ySplit="1" topLeftCell="A2" activePane="bottomLeft" state="frozen"/>
      <selection/>
      <selection pane="bottomLeft" activeCell="A2" sqref="A2:J2"/>
    </sheetView>
  </sheetViews>
  <sheetFormatPr defaultColWidth="8.875" defaultRowHeight="13.5"/>
  <cols>
    <col min="1" max="1" width="6.075" style="5" customWidth="1"/>
    <col min="2" max="2" width="8.20833333333333" style="5" customWidth="1"/>
    <col min="3" max="3" width="17.1416666666667" style="5" customWidth="1"/>
    <col min="4" max="7" width="8.925" style="6" customWidth="1"/>
    <col min="8" max="8" width="8.925" style="7" customWidth="1"/>
    <col min="9" max="10" width="8.925" style="6" customWidth="1"/>
    <col min="11" max="16360" width="8.875" style="8"/>
  </cols>
  <sheetData>
    <row r="1" ht="38" customHeight="1" spans="1:172">
      <c r="A1" s="9" t="s">
        <v>0</v>
      </c>
      <c r="B1" s="9"/>
      <c r="C1" s="9"/>
      <c r="D1" s="9"/>
      <c r="E1" s="9"/>
      <c r="F1" s="9"/>
      <c r="G1" s="9"/>
      <c r="H1" s="10"/>
      <c r="I1" s="9"/>
      <c r="J1" s="9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</row>
    <row r="2" s="1" customFormat="1" ht="84" customHeight="1" spans="1:10">
      <c r="A2" s="11" t="s">
        <v>1</v>
      </c>
      <c r="B2" s="11"/>
      <c r="C2" s="11"/>
      <c r="D2" s="11"/>
      <c r="E2" s="11"/>
      <c r="F2" s="12"/>
      <c r="G2" s="12"/>
      <c r="H2" s="12"/>
      <c r="I2" s="12"/>
      <c r="J2" s="12"/>
    </row>
    <row r="3" s="2" customFormat="1" ht="38" customHeight="1" spans="1:16360">
      <c r="A3" s="13" t="s">
        <v>2</v>
      </c>
      <c r="B3" s="14" t="s">
        <v>3</v>
      </c>
      <c r="C3" s="15" t="s">
        <v>4</v>
      </c>
      <c r="D3" s="13" t="s">
        <v>5</v>
      </c>
      <c r="E3" s="13" t="s">
        <v>6</v>
      </c>
      <c r="F3" s="13" t="s">
        <v>7</v>
      </c>
      <c r="G3" s="13" t="s">
        <v>6</v>
      </c>
      <c r="H3" s="13" t="s">
        <v>8</v>
      </c>
      <c r="I3" s="13" t="s">
        <v>9</v>
      </c>
      <c r="J3" s="13" t="s">
        <v>10</v>
      </c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</row>
    <row r="4" s="3" customFormat="1" ht="33" customHeight="1" spans="1:16360">
      <c r="A4" s="16">
        <v>1</v>
      </c>
      <c r="B4" s="16" t="s">
        <v>11</v>
      </c>
      <c r="C4" s="17" t="s">
        <v>12</v>
      </c>
      <c r="D4" s="17">
        <v>61.2</v>
      </c>
      <c r="E4" s="17">
        <f t="shared" ref="E4:E37" si="0">D4*0.5</f>
        <v>30.6</v>
      </c>
      <c r="F4" s="18">
        <v>86.8</v>
      </c>
      <c r="G4" s="17">
        <f t="shared" ref="G4:G37" si="1">F4*0.4</f>
        <v>34.72</v>
      </c>
      <c r="H4" s="17">
        <v>53</v>
      </c>
      <c r="I4" s="17">
        <f t="shared" ref="I4:I11" si="2">H4*0.1</f>
        <v>5.3</v>
      </c>
      <c r="J4" s="17">
        <f t="shared" ref="J4:J37" si="3">I4+G4+E4</f>
        <v>70.62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</row>
    <row r="5" s="3" customFormat="1" ht="33" customHeight="1" spans="1:16360">
      <c r="A5" s="16">
        <v>2</v>
      </c>
      <c r="B5" s="16" t="s">
        <v>13</v>
      </c>
      <c r="C5" s="17" t="s">
        <v>14</v>
      </c>
      <c r="D5" s="17">
        <v>92.5</v>
      </c>
      <c r="E5" s="17">
        <f t="shared" si="0"/>
        <v>46.25</v>
      </c>
      <c r="F5" s="18">
        <v>91.6</v>
      </c>
      <c r="G5" s="17">
        <f t="shared" si="1"/>
        <v>36.64</v>
      </c>
      <c r="H5" s="17">
        <v>17</v>
      </c>
      <c r="I5" s="17">
        <f t="shared" si="2"/>
        <v>1.7</v>
      </c>
      <c r="J5" s="17">
        <f t="shared" si="3"/>
        <v>84.59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</row>
    <row r="6" s="4" customFormat="1" ht="33" customHeight="1" spans="1:16360">
      <c r="A6" s="16">
        <v>3</v>
      </c>
      <c r="B6" s="16" t="s">
        <v>15</v>
      </c>
      <c r="C6" s="17" t="s">
        <v>16</v>
      </c>
      <c r="D6" s="17">
        <v>84</v>
      </c>
      <c r="E6" s="17">
        <f t="shared" si="0"/>
        <v>42</v>
      </c>
      <c r="F6" s="18">
        <v>86</v>
      </c>
      <c r="G6" s="17">
        <f t="shared" si="1"/>
        <v>34.4</v>
      </c>
      <c r="H6" s="17">
        <v>17</v>
      </c>
      <c r="I6" s="17">
        <f t="shared" si="2"/>
        <v>1.7</v>
      </c>
      <c r="J6" s="17">
        <f t="shared" si="3"/>
        <v>78.1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</row>
    <row r="7" s="4" customFormat="1" ht="33" customHeight="1" spans="1:16360">
      <c r="A7" s="16">
        <v>4</v>
      </c>
      <c r="B7" s="16" t="s">
        <v>17</v>
      </c>
      <c r="C7" s="17" t="s">
        <v>18</v>
      </c>
      <c r="D7" s="17">
        <v>81.2</v>
      </c>
      <c r="E7" s="17">
        <f t="shared" si="0"/>
        <v>40.6</v>
      </c>
      <c r="F7" s="16">
        <v>89.1</v>
      </c>
      <c r="G7" s="17">
        <f t="shared" si="1"/>
        <v>35.64</v>
      </c>
      <c r="H7" s="17">
        <v>27</v>
      </c>
      <c r="I7" s="17">
        <f t="shared" si="2"/>
        <v>2.7</v>
      </c>
      <c r="J7" s="17">
        <f t="shared" si="3"/>
        <v>78.94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</row>
    <row r="8" s="4" customFormat="1" ht="33" customHeight="1" spans="1:16360">
      <c r="A8" s="16">
        <v>5</v>
      </c>
      <c r="B8" s="16" t="s">
        <v>19</v>
      </c>
      <c r="C8" s="17" t="s">
        <v>20</v>
      </c>
      <c r="D8" s="17">
        <v>84</v>
      </c>
      <c r="E8" s="17">
        <f t="shared" si="0"/>
        <v>42</v>
      </c>
      <c r="F8" s="16">
        <v>88.9</v>
      </c>
      <c r="G8" s="17">
        <f t="shared" si="1"/>
        <v>35.56</v>
      </c>
      <c r="H8" s="17">
        <v>78</v>
      </c>
      <c r="I8" s="17">
        <f t="shared" si="2"/>
        <v>7.8</v>
      </c>
      <c r="J8" s="17">
        <f t="shared" si="3"/>
        <v>85.36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</row>
    <row r="9" s="4" customFormat="1" ht="33" customHeight="1" spans="1:16360">
      <c r="A9" s="16">
        <v>6</v>
      </c>
      <c r="B9" s="16" t="s">
        <v>21</v>
      </c>
      <c r="C9" s="17" t="s">
        <v>20</v>
      </c>
      <c r="D9" s="17">
        <v>80.8</v>
      </c>
      <c r="E9" s="17">
        <f t="shared" si="0"/>
        <v>40.4</v>
      </c>
      <c r="F9" s="16">
        <v>91.9</v>
      </c>
      <c r="G9" s="17">
        <f t="shared" si="1"/>
        <v>36.76</v>
      </c>
      <c r="H9" s="17">
        <v>75</v>
      </c>
      <c r="I9" s="17">
        <f t="shared" si="2"/>
        <v>7.5</v>
      </c>
      <c r="J9" s="17">
        <f t="shared" si="3"/>
        <v>84.66</v>
      </c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</row>
    <row r="10" s="4" customFormat="1" ht="33" customHeight="1" spans="1:16360">
      <c r="A10" s="16">
        <v>7</v>
      </c>
      <c r="B10" s="16" t="s">
        <v>22</v>
      </c>
      <c r="C10" s="17" t="s">
        <v>20</v>
      </c>
      <c r="D10" s="17">
        <v>71.8</v>
      </c>
      <c r="E10" s="17">
        <f t="shared" si="0"/>
        <v>35.9</v>
      </c>
      <c r="F10" s="16">
        <v>89.7</v>
      </c>
      <c r="G10" s="17">
        <f t="shared" si="1"/>
        <v>35.88</v>
      </c>
      <c r="H10" s="17">
        <v>77</v>
      </c>
      <c r="I10" s="17">
        <f t="shared" si="2"/>
        <v>7.7</v>
      </c>
      <c r="J10" s="17">
        <f t="shared" si="3"/>
        <v>79.48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</row>
    <row r="11" s="4" customFormat="1" ht="33" customHeight="1" spans="1:16360">
      <c r="A11" s="16">
        <v>8</v>
      </c>
      <c r="B11" s="16" t="s">
        <v>23</v>
      </c>
      <c r="C11" s="17" t="s">
        <v>20</v>
      </c>
      <c r="D11" s="17">
        <v>71.6</v>
      </c>
      <c r="E11" s="17">
        <f t="shared" si="0"/>
        <v>35.8</v>
      </c>
      <c r="F11" s="19">
        <v>89.6</v>
      </c>
      <c r="G11" s="17">
        <f t="shared" si="1"/>
        <v>35.84</v>
      </c>
      <c r="H11" s="17">
        <v>77</v>
      </c>
      <c r="I11" s="17">
        <f t="shared" si="2"/>
        <v>7.7</v>
      </c>
      <c r="J11" s="17">
        <f t="shared" si="3"/>
        <v>79.34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</row>
    <row r="12" s="3" customFormat="1" ht="33" customHeight="1" spans="1:16360">
      <c r="A12" s="16">
        <v>9</v>
      </c>
      <c r="B12" s="16" t="s">
        <v>24</v>
      </c>
      <c r="C12" s="17" t="s">
        <v>20</v>
      </c>
      <c r="D12" s="17">
        <v>68.1</v>
      </c>
      <c r="E12" s="17">
        <f t="shared" si="0"/>
        <v>34.05</v>
      </c>
      <c r="F12" s="16">
        <v>90.2</v>
      </c>
      <c r="G12" s="17">
        <f t="shared" si="1"/>
        <v>36.08</v>
      </c>
      <c r="H12" s="17" t="s">
        <v>25</v>
      </c>
      <c r="I12" s="17">
        <v>0</v>
      </c>
      <c r="J12" s="17">
        <f t="shared" si="3"/>
        <v>70.13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</row>
    <row r="13" s="3" customFormat="1" ht="33" customHeight="1" spans="1:16360">
      <c r="A13" s="16">
        <v>10</v>
      </c>
      <c r="B13" s="16" t="s">
        <v>26</v>
      </c>
      <c r="C13" s="17" t="s">
        <v>27</v>
      </c>
      <c r="D13" s="20">
        <v>83.8</v>
      </c>
      <c r="E13" s="17">
        <f t="shared" si="0"/>
        <v>41.9</v>
      </c>
      <c r="F13" s="16">
        <v>88.2</v>
      </c>
      <c r="G13" s="17">
        <f t="shared" si="1"/>
        <v>35.28</v>
      </c>
      <c r="H13" s="17">
        <v>55</v>
      </c>
      <c r="I13" s="17">
        <f t="shared" ref="I13:I37" si="4">H13*0.1</f>
        <v>5.5</v>
      </c>
      <c r="J13" s="17">
        <f t="shared" si="3"/>
        <v>82.68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</row>
    <row r="14" s="3" customFormat="1" ht="33" customHeight="1" spans="1:16360">
      <c r="A14" s="16">
        <v>11</v>
      </c>
      <c r="B14" s="16" t="s">
        <v>28</v>
      </c>
      <c r="C14" s="17" t="s">
        <v>27</v>
      </c>
      <c r="D14" s="20">
        <v>80.1</v>
      </c>
      <c r="E14" s="17">
        <f t="shared" si="0"/>
        <v>40.05</v>
      </c>
      <c r="F14" s="16">
        <v>89.9</v>
      </c>
      <c r="G14" s="17">
        <f t="shared" si="1"/>
        <v>35.96</v>
      </c>
      <c r="H14" s="17">
        <v>57</v>
      </c>
      <c r="I14" s="17">
        <f t="shared" si="4"/>
        <v>5.7</v>
      </c>
      <c r="J14" s="17">
        <f t="shared" si="3"/>
        <v>81.71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</row>
    <row r="15" s="3" customFormat="1" ht="33" customHeight="1" spans="1:16360">
      <c r="A15" s="16">
        <v>12</v>
      </c>
      <c r="B15" s="16" t="s">
        <v>29</v>
      </c>
      <c r="C15" s="17" t="s">
        <v>27</v>
      </c>
      <c r="D15" s="20">
        <v>80.2</v>
      </c>
      <c r="E15" s="17">
        <f t="shared" si="0"/>
        <v>40.1</v>
      </c>
      <c r="F15" s="16">
        <v>88.3</v>
      </c>
      <c r="G15" s="17">
        <f t="shared" si="1"/>
        <v>35.32</v>
      </c>
      <c r="H15" s="17">
        <v>73</v>
      </c>
      <c r="I15" s="17">
        <f t="shared" si="4"/>
        <v>7.3</v>
      </c>
      <c r="J15" s="17">
        <f t="shared" si="3"/>
        <v>82.72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</row>
    <row r="16" s="3" customFormat="1" ht="33" customHeight="1" spans="1:16360">
      <c r="A16" s="16">
        <v>13</v>
      </c>
      <c r="B16" s="16" t="s">
        <v>30</v>
      </c>
      <c r="C16" s="17" t="s">
        <v>31</v>
      </c>
      <c r="D16" s="17">
        <v>62.8</v>
      </c>
      <c r="E16" s="17">
        <f t="shared" si="0"/>
        <v>31.4</v>
      </c>
      <c r="F16" s="18">
        <v>89.8</v>
      </c>
      <c r="G16" s="17">
        <f t="shared" si="1"/>
        <v>35.92</v>
      </c>
      <c r="H16" s="17">
        <v>91</v>
      </c>
      <c r="I16" s="17">
        <f t="shared" si="4"/>
        <v>9.1</v>
      </c>
      <c r="J16" s="17">
        <f t="shared" si="3"/>
        <v>76.42</v>
      </c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</row>
    <row r="17" s="3" customFormat="1" ht="33" customHeight="1" spans="1:16360">
      <c r="A17" s="16">
        <v>14</v>
      </c>
      <c r="B17" s="16" t="s">
        <v>32</v>
      </c>
      <c r="C17" s="17" t="s">
        <v>31</v>
      </c>
      <c r="D17" s="17">
        <v>63.4</v>
      </c>
      <c r="E17" s="17">
        <f t="shared" si="0"/>
        <v>31.7</v>
      </c>
      <c r="F17" s="18">
        <v>87.3</v>
      </c>
      <c r="G17" s="17">
        <f t="shared" si="1"/>
        <v>34.92</v>
      </c>
      <c r="H17" s="17">
        <v>55</v>
      </c>
      <c r="I17" s="17">
        <f t="shared" si="4"/>
        <v>5.5</v>
      </c>
      <c r="J17" s="17">
        <f t="shared" si="3"/>
        <v>72.12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</row>
    <row r="18" s="3" customFormat="1" ht="33" customHeight="1" spans="1:16360">
      <c r="A18" s="16">
        <v>15</v>
      </c>
      <c r="B18" s="16" t="s">
        <v>33</v>
      </c>
      <c r="C18" s="17" t="s">
        <v>34</v>
      </c>
      <c r="D18" s="17">
        <v>71</v>
      </c>
      <c r="E18" s="17">
        <f t="shared" si="0"/>
        <v>35.5</v>
      </c>
      <c r="F18" s="18">
        <v>90.7</v>
      </c>
      <c r="G18" s="17">
        <f t="shared" si="1"/>
        <v>36.28</v>
      </c>
      <c r="H18" s="17">
        <v>58</v>
      </c>
      <c r="I18" s="17">
        <f t="shared" si="4"/>
        <v>5.8</v>
      </c>
      <c r="J18" s="17">
        <f t="shared" si="3"/>
        <v>77.58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</row>
    <row r="19" s="3" customFormat="1" ht="33" customHeight="1" spans="1:16360">
      <c r="A19" s="16">
        <v>16</v>
      </c>
      <c r="B19" s="16" t="s">
        <v>35</v>
      </c>
      <c r="C19" s="17" t="s">
        <v>36</v>
      </c>
      <c r="D19" s="17">
        <v>78.5</v>
      </c>
      <c r="E19" s="17">
        <f t="shared" si="0"/>
        <v>39.25</v>
      </c>
      <c r="F19" s="18">
        <v>86</v>
      </c>
      <c r="G19" s="17">
        <f t="shared" si="1"/>
        <v>34.4</v>
      </c>
      <c r="H19" s="17">
        <v>35</v>
      </c>
      <c r="I19" s="17">
        <f t="shared" si="4"/>
        <v>3.5</v>
      </c>
      <c r="J19" s="17">
        <f t="shared" si="3"/>
        <v>77.15</v>
      </c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</row>
    <row r="20" s="3" customFormat="1" ht="33" customHeight="1" spans="1:16360">
      <c r="A20" s="16">
        <v>17</v>
      </c>
      <c r="B20" s="16" t="s">
        <v>37</v>
      </c>
      <c r="C20" s="17" t="s">
        <v>38</v>
      </c>
      <c r="D20" s="17">
        <v>76.5</v>
      </c>
      <c r="E20" s="17">
        <f t="shared" si="0"/>
        <v>38.25</v>
      </c>
      <c r="F20" s="18">
        <v>93.2</v>
      </c>
      <c r="G20" s="17">
        <f t="shared" si="1"/>
        <v>37.28</v>
      </c>
      <c r="H20" s="17">
        <v>17</v>
      </c>
      <c r="I20" s="17">
        <f t="shared" si="4"/>
        <v>1.7</v>
      </c>
      <c r="J20" s="17">
        <f t="shared" si="3"/>
        <v>77.23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</row>
    <row r="21" s="3" customFormat="1" ht="33" customHeight="1" spans="1:16360">
      <c r="A21" s="16">
        <v>18</v>
      </c>
      <c r="B21" s="16" t="s">
        <v>39</v>
      </c>
      <c r="C21" s="17" t="s">
        <v>40</v>
      </c>
      <c r="D21" s="17">
        <v>85</v>
      </c>
      <c r="E21" s="17">
        <f t="shared" si="0"/>
        <v>42.5</v>
      </c>
      <c r="F21" s="18">
        <v>89.9</v>
      </c>
      <c r="G21" s="17">
        <f t="shared" si="1"/>
        <v>35.96</v>
      </c>
      <c r="H21" s="17">
        <v>28</v>
      </c>
      <c r="I21" s="17">
        <f t="shared" si="4"/>
        <v>2.8</v>
      </c>
      <c r="J21" s="17">
        <f t="shared" si="3"/>
        <v>81.26</v>
      </c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</row>
    <row r="22" s="4" customFormat="1" ht="33" customHeight="1" spans="1:16360">
      <c r="A22" s="16">
        <v>19</v>
      </c>
      <c r="B22" s="16" t="s">
        <v>41</v>
      </c>
      <c r="C22" s="17" t="s">
        <v>42</v>
      </c>
      <c r="D22" s="20">
        <v>81</v>
      </c>
      <c r="E22" s="17">
        <f t="shared" si="0"/>
        <v>40.5</v>
      </c>
      <c r="F22" s="16">
        <v>90.5</v>
      </c>
      <c r="G22" s="17">
        <f t="shared" si="1"/>
        <v>36.2</v>
      </c>
      <c r="H22" s="17">
        <v>47</v>
      </c>
      <c r="I22" s="17">
        <f t="shared" si="4"/>
        <v>4.7</v>
      </c>
      <c r="J22" s="17">
        <f t="shared" si="3"/>
        <v>81.4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</row>
    <row r="23" s="4" customFormat="1" ht="33" customHeight="1" spans="1:16360">
      <c r="A23" s="16">
        <v>20</v>
      </c>
      <c r="B23" s="16" t="s">
        <v>43</v>
      </c>
      <c r="C23" s="17" t="s">
        <v>42</v>
      </c>
      <c r="D23" s="20">
        <v>75.8</v>
      </c>
      <c r="E23" s="17">
        <f t="shared" si="0"/>
        <v>37.9</v>
      </c>
      <c r="F23" s="16">
        <v>92.4</v>
      </c>
      <c r="G23" s="17">
        <f t="shared" si="1"/>
        <v>36.96</v>
      </c>
      <c r="H23" s="17">
        <v>63</v>
      </c>
      <c r="I23" s="17">
        <f t="shared" si="4"/>
        <v>6.3</v>
      </c>
      <c r="J23" s="17">
        <f t="shared" si="3"/>
        <v>81.16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</row>
    <row r="24" s="4" customFormat="1" ht="33" customHeight="1" spans="1:16360">
      <c r="A24" s="16">
        <v>21</v>
      </c>
      <c r="B24" s="16" t="s">
        <v>44</v>
      </c>
      <c r="C24" s="17" t="s">
        <v>42</v>
      </c>
      <c r="D24" s="20">
        <v>76.8</v>
      </c>
      <c r="E24" s="17">
        <f t="shared" si="0"/>
        <v>38.4</v>
      </c>
      <c r="F24" s="16">
        <v>90.1</v>
      </c>
      <c r="G24" s="17">
        <f t="shared" si="1"/>
        <v>36.04</v>
      </c>
      <c r="H24" s="17">
        <v>73</v>
      </c>
      <c r="I24" s="17">
        <f t="shared" si="4"/>
        <v>7.3</v>
      </c>
      <c r="J24" s="17">
        <f t="shared" si="3"/>
        <v>81.74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</row>
    <row r="25" s="4" customFormat="1" ht="33" customHeight="1" spans="1:16360">
      <c r="A25" s="16">
        <v>22</v>
      </c>
      <c r="B25" s="16" t="s">
        <v>45</v>
      </c>
      <c r="C25" s="17" t="s">
        <v>42</v>
      </c>
      <c r="D25" s="20">
        <v>73.5</v>
      </c>
      <c r="E25" s="17">
        <f t="shared" si="0"/>
        <v>36.75</v>
      </c>
      <c r="F25" s="16">
        <v>92.8</v>
      </c>
      <c r="G25" s="17">
        <f t="shared" si="1"/>
        <v>37.12</v>
      </c>
      <c r="H25" s="17">
        <v>77</v>
      </c>
      <c r="I25" s="17">
        <f t="shared" si="4"/>
        <v>7.7</v>
      </c>
      <c r="J25" s="17">
        <f t="shared" si="3"/>
        <v>81.57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</row>
    <row r="26" s="3" customFormat="1" ht="33" customHeight="1" spans="1:16360">
      <c r="A26" s="16">
        <v>23</v>
      </c>
      <c r="B26" s="16" t="s">
        <v>46</v>
      </c>
      <c r="C26" s="17" t="s">
        <v>42</v>
      </c>
      <c r="D26" s="20">
        <v>70.8</v>
      </c>
      <c r="E26" s="17">
        <f t="shared" si="0"/>
        <v>35.4</v>
      </c>
      <c r="F26" s="19">
        <v>93.2</v>
      </c>
      <c r="G26" s="17">
        <f t="shared" si="1"/>
        <v>37.28</v>
      </c>
      <c r="H26" s="17">
        <v>63</v>
      </c>
      <c r="I26" s="17">
        <f t="shared" si="4"/>
        <v>6.3</v>
      </c>
      <c r="J26" s="17">
        <f t="shared" si="3"/>
        <v>78.98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</row>
    <row r="27" s="3" customFormat="1" ht="33" customHeight="1" spans="1:16360">
      <c r="A27" s="16">
        <v>24</v>
      </c>
      <c r="B27" s="16" t="s">
        <v>47</v>
      </c>
      <c r="C27" s="17" t="s">
        <v>42</v>
      </c>
      <c r="D27" s="20">
        <v>71</v>
      </c>
      <c r="E27" s="17">
        <f t="shared" si="0"/>
        <v>35.5</v>
      </c>
      <c r="F27" s="16">
        <v>91.8</v>
      </c>
      <c r="G27" s="17">
        <f t="shared" si="1"/>
        <v>36.72</v>
      </c>
      <c r="H27" s="17">
        <v>58</v>
      </c>
      <c r="I27" s="17">
        <f t="shared" si="4"/>
        <v>5.8</v>
      </c>
      <c r="J27" s="17">
        <f t="shared" si="3"/>
        <v>78.02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</row>
    <row r="28" s="3" customFormat="1" ht="33" customHeight="1" spans="1:16360">
      <c r="A28" s="16">
        <v>25</v>
      </c>
      <c r="B28" s="16" t="s">
        <v>48</v>
      </c>
      <c r="C28" s="17" t="s">
        <v>42</v>
      </c>
      <c r="D28" s="20">
        <v>72.5</v>
      </c>
      <c r="E28" s="17">
        <f t="shared" si="0"/>
        <v>36.25</v>
      </c>
      <c r="F28" s="16">
        <v>89.9</v>
      </c>
      <c r="G28" s="17">
        <f t="shared" si="1"/>
        <v>35.96</v>
      </c>
      <c r="H28" s="17">
        <v>77</v>
      </c>
      <c r="I28" s="17">
        <f t="shared" si="4"/>
        <v>7.7</v>
      </c>
      <c r="J28" s="17">
        <f t="shared" si="3"/>
        <v>79.91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</row>
    <row r="29" s="3" customFormat="1" ht="33" customHeight="1" spans="1:16360">
      <c r="A29" s="16">
        <v>26</v>
      </c>
      <c r="B29" s="16" t="s">
        <v>49</v>
      </c>
      <c r="C29" s="17" t="s">
        <v>42</v>
      </c>
      <c r="D29" s="20">
        <v>70.8</v>
      </c>
      <c r="E29" s="17">
        <f t="shared" si="0"/>
        <v>35.4</v>
      </c>
      <c r="F29" s="19">
        <v>88.2</v>
      </c>
      <c r="G29" s="17">
        <f t="shared" si="1"/>
        <v>35.28</v>
      </c>
      <c r="H29" s="17">
        <v>33</v>
      </c>
      <c r="I29" s="17">
        <f t="shared" si="4"/>
        <v>3.3</v>
      </c>
      <c r="J29" s="17">
        <f t="shared" si="3"/>
        <v>73.98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</row>
    <row r="30" s="3" customFormat="1" ht="33" customHeight="1" spans="1:16360">
      <c r="A30" s="16">
        <v>27</v>
      </c>
      <c r="B30" s="16" t="s">
        <v>50</v>
      </c>
      <c r="C30" s="17" t="s">
        <v>42</v>
      </c>
      <c r="D30" s="20">
        <v>67.1</v>
      </c>
      <c r="E30" s="17">
        <f t="shared" si="0"/>
        <v>33.55</v>
      </c>
      <c r="F30" s="19">
        <v>88.7</v>
      </c>
      <c r="G30" s="17">
        <f t="shared" si="1"/>
        <v>35.48</v>
      </c>
      <c r="H30" s="17">
        <v>57</v>
      </c>
      <c r="I30" s="17">
        <f t="shared" si="4"/>
        <v>5.7</v>
      </c>
      <c r="J30" s="17">
        <f t="shared" si="3"/>
        <v>74.73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</row>
    <row r="31" s="3" customFormat="1" ht="33" customHeight="1" spans="1:16360">
      <c r="A31" s="16">
        <v>28</v>
      </c>
      <c r="B31" s="16" t="s">
        <v>51</v>
      </c>
      <c r="C31" s="17" t="s">
        <v>42</v>
      </c>
      <c r="D31" s="20">
        <v>65.8</v>
      </c>
      <c r="E31" s="17">
        <f t="shared" si="0"/>
        <v>32.9</v>
      </c>
      <c r="F31" s="19">
        <v>89.4</v>
      </c>
      <c r="G31" s="17">
        <f t="shared" si="1"/>
        <v>35.76</v>
      </c>
      <c r="H31" s="17">
        <v>48</v>
      </c>
      <c r="I31" s="17">
        <f t="shared" si="4"/>
        <v>4.8</v>
      </c>
      <c r="J31" s="17">
        <f t="shared" si="3"/>
        <v>73.46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</row>
    <row r="32" s="4" customFormat="1" ht="33" customHeight="1" spans="1:16360">
      <c r="A32" s="16">
        <v>29</v>
      </c>
      <c r="B32" s="16" t="s">
        <v>52</v>
      </c>
      <c r="C32" s="17" t="s">
        <v>53</v>
      </c>
      <c r="D32" s="17">
        <v>83</v>
      </c>
      <c r="E32" s="17">
        <f t="shared" si="0"/>
        <v>41.5</v>
      </c>
      <c r="F32" s="18">
        <v>85.9</v>
      </c>
      <c r="G32" s="17">
        <f t="shared" si="1"/>
        <v>34.36</v>
      </c>
      <c r="H32" s="17">
        <v>38</v>
      </c>
      <c r="I32" s="17">
        <f t="shared" si="4"/>
        <v>3.8</v>
      </c>
      <c r="J32" s="17">
        <f t="shared" si="3"/>
        <v>79.66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</row>
    <row r="33" s="4" customFormat="1" ht="33" customHeight="1" spans="1:16360">
      <c r="A33" s="16">
        <v>30</v>
      </c>
      <c r="B33" s="16" t="s">
        <v>54</v>
      </c>
      <c r="C33" s="17" t="s">
        <v>53</v>
      </c>
      <c r="D33" s="17">
        <v>65.5</v>
      </c>
      <c r="E33" s="17">
        <f t="shared" si="0"/>
        <v>32.75</v>
      </c>
      <c r="F33" s="18">
        <v>90.3</v>
      </c>
      <c r="G33" s="17">
        <f t="shared" si="1"/>
        <v>36.12</v>
      </c>
      <c r="H33" s="17">
        <v>18</v>
      </c>
      <c r="I33" s="17">
        <f t="shared" si="4"/>
        <v>1.8</v>
      </c>
      <c r="J33" s="17">
        <f t="shared" si="3"/>
        <v>70.67</v>
      </c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</row>
    <row r="34" s="4" customFormat="1" ht="33" customHeight="1" spans="1:16360">
      <c r="A34" s="16">
        <v>31</v>
      </c>
      <c r="B34" s="16" t="s">
        <v>55</v>
      </c>
      <c r="C34" s="17" t="s">
        <v>53</v>
      </c>
      <c r="D34" s="17">
        <v>66.5</v>
      </c>
      <c r="E34" s="17">
        <f t="shared" si="0"/>
        <v>33.25</v>
      </c>
      <c r="F34" s="18">
        <v>87.6</v>
      </c>
      <c r="G34" s="17">
        <f t="shared" si="1"/>
        <v>35.04</v>
      </c>
      <c r="H34" s="17">
        <v>65</v>
      </c>
      <c r="I34" s="17">
        <f t="shared" si="4"/>
        <v>6.5</v>
      </c>
      <c r="J34" s="17">
        <f t="shared" si="3"/>
        <v>74.79</v>
      </c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</row>
    <row r="35" s="4" customFormat="1" ht="33" customHeight="1" spans="1:16360">
      <c r="A35" s="16">
        <v>32</v>
      </c>
      <c r="B35" s="16" t="s">
        <v>56</v>
      </c>
      <c r="C35" s="17" t="s">
        <v>57</v>
      </c>
      <c r="D35" s="17">
        <v>66.4</v>
      </c>
      <c r="E35" s="17">
        <f t="shared" si="0"/>
        <v>33.2</v>
      </c>
      <c r="F35" s="18">
        <v>90.9</v>
      </c>
      <c r="G35" s="17">
        <f t="shared" si="1"/>
        <v>36.36</v>
      </c>
      <c r="H35" s="17">
        <v>45</v>
      </c>
      <c r="I35" s="17">
        <f t="shared" si="4"/>
        <v>4.5</v>
      </c>
      <c r="J35" s="17">
        <f t="shared" si="3"/>
        <v>74.06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</row>
    <row r="36" s="4" customFormat="1" ht="33" customHeight="1" spans="1:16360">
      <c r="A36" s="16">
        <v>33</v>
      </c>
      <c r="B36" s="16" t="s">
        <v>58</v>
      </c>
      <c r="C36" s="17" t="s">
        <v>59</v>
      </c>
      <c r="D36" s="17">
        <v>85</v>
      </c>
      <c r="E36" s="17">
        <f t="shared" si="0"/>
        <v>42.5</v>
      </c>
      <c r="F36" s="18">
        <v>91</v>
      </c>
      <c r="G36" s="17">
        <f t="shared" si="1"/>
        <v>36.4</v>
      </c>
      <c r="H36" s="17">
        <v>37</v>
      </c>
      <c r="I36" s="17">
        <f t="shared" si="4"/>
        <v>3.7</v>
      </c>
      <c r="J36" s="17">
        <f t="shared" si="3"/>
        <v>82.6</v>
      </c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</row>
    <row r="37" s="4" customFormat="1" ht="33" customHeight="1" spans="1:16360">
      <c r="A37" s="16">
        <v>34</v>
      </c>
      <c r="B37" s="16" t="s">
        <v>60</v>
      </c>
      <c r="C37" s="17" t="s">
        <v>59</v>
      </c>
      <c r="D37" s="17">
        <v>69.5</v>
      </c>
      <c r="E37" s="17">
        <f t="shared" si="0"/>
        <v>34.75</v>
      </c>
      <c r="F37" s="18">
        <v>90.4</v>
      </c>
      <c r="G37" s="17">
        <f t="shared" si="1"/>
        <v>36.16</v>
      </c>
      <c r="H37" s="17">
        <v>33</v>
      </c>
      <c r="I37" s="17">
        <f t="shared" si="4"/>
        <v>3.3</v>
      </c>
      <c r="J37" s="17">
        <f t="shared" si="3"/>
        <v>74.21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</row>
  </sheetData>
  <autoFilter ref="A3:FP37">
    <sortState ref="A3:FP37">
      <sortCondition ref="C2:C36"/>
    </sortState>
    <extLst/>
  </autoFilter>
  <mergeCells count="2">
    <mergeCell ref="A1:J1"/>
    <mergeCell ref="A2:J2"/>
  </mergeCells>
  <printOptions horizontalCentered="1"/>
  <pageMargins left="0.393055555555556" right="0.393055555555556" top="1.18055555555556" bottom="1.18055555555556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综合成绩公示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一一</cp:lastModifiedBy>
  <dcterms:created xsi:type="dcterms:W3CDTF">2021-08-22T02:53:00Z</dcterms:created>
  <dcterms:modified xsi:type="dcterms:W3CDTF">2023-08-18T00:50:27Z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95D2E19C7E7B4F10A6B6CAFF597E614A</vt:lpwstr>
  </property>
  <property fmtid="{D5CDD505-2E9C-101B-9397-08002B2CF9AE}" pid="3" name="KSOProductBuildVer">
    <vt:lpwstr>2052-11.1.0.14309</vt:lpwstr>
  </property>
</Properties>
</file>